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<sst xmlns="http://schemas.openxmlformats.org/spreadsheetml/2006/main" count="615" uniqueCount="317">
  <si>
    <t>№ п/п</t>
  </si>
  <si>
    <t>Наименование</t>
  </si>
  <si>
    <t>Код ГРБС</t>
  </si>
  <si>
    <t>Код раздела, подраздела</t>
  </si>
  <si>
    <t>Код целевой статьи</t>
  </si>
  <si>
    <t>Код вида расходов</t>
  </si>
  <si>
    <t>I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</si>
  <si>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</si>
  <si>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</si>
  <si>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</si>
  <si>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1.1.1.1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</si>
  <si>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</si>
  <si>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</si>
  <si>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Аппарат представительного органа МО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</si>
  <si>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</si>
  <si>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II</t>
  </si>
  <si>
    <t>МЕСТНАЯ АДМИНИСТРАЦИЯ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</si>
  <si>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</si>
  <si>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</si>
  <si>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1.1.2.1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</si>
  <si>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</si>
  <si>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1.1.3.1</t>
  </si>
  <si>
    <t>РЕЗЕРВНЫЕ ФОНДЫ</t>
  </si>
  <si>
    <t>Резервный фонд  местной администрации</t>
  </si>
  <si>
    <t>1.2.1.1</t>
  </si>
  <si>
    <t>ДРУГИЕ ОБЩЕГОСУДАРСТВЕННЫЕ  ВОПРОСЫ</t>
  </si>
  <si>
    <t>Формирование архивных фондов органов местного самоуправления, муниципальных предприятий и учреждений</t>
  </si>
  <si>
    <t>1.3.1.1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</si>
  <si>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</si>
  <si>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1.3.2.1</t>
  </si>
  <si>
    <t>Формирование и размещение муниципального заказа</t>
  </si>
  <si>
    <t>1.3.3.1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</si>
  <si>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</si>
  <si>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1.3.4.1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</si>
  <si>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</si>
  <si>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</si>
  <si>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</si>
  <si>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3.1.1.1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</si>
  <si>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</si>
  <si>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</si>
  <si>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</si>
  <si>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4.1.1.1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</si>
  <si>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</si>
  <si>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4.1.6.1</t>
  </si>
  <si>
    <t>4.1.7.1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</si>
  <si>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</si>
  <si>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</si>
  <si>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</si>
  <si>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5.1.1.1</t>
  </si>
  <si>
    <t>МОЛОДЕЖНАЯ ПОЛИТИКА И ОЗДОРОВЛЕНИЕ ДЕТЕЙ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</si>
  <si>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</si>
  <si>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</si>
  <si>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</si>
  <si>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</si>
  <si>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Назначение, выплата, перерасчет ежемесячной доплаты к пенсии лицам, замещавшим муниципальные должности, должности муниципальной службы в органах местного самоуправления в Санкт-Петербурге</t>
  </si>
  <si>
    <t>8.1.1.1</t>
  </si>
  <si>
    <t>ОХРАНА СЕМЬИ И ДЕТСТВА</t>
  </si>
  <si>
    <t>СОДЕРЖАНИЕ  РЕБЕНКА В СЕМЬЕ ОПЕКУНА И ПРИЕМНОЙ СЕМЬЕ</t>
  </si>
  <si>
    <t>ВОЗНАГРАЖДЕНИЕ, ПРИЧИТАЮЩЕЕСЯ ПРИЕМНОМУ РОДИТЕЛЮ</t>
  </si>
  <si>
    <t>ФИЗИЧЕСКАЯ КУЛЬТУРА И СПОРТ</t>
  </si>
  <si>
    <t>МАССОВЫЙ СПОРТ</t>
  </si>
  <si>
    <t>Создание условий для развития на территории муниципального образования массовой физической культуры и спорта</t>
  </si>
  <si>
    <t>9.1.1.1</t>
  </si>
  <si>
    <t>СРЕДСТВА МАССОВОЙ ИНФОРМАЦИИ</t>
  </si>
  <si>
    <t>Учреждение  печатного средства массовой информации, опубликование муниципальных правовых актов, иной информации</t>
  </si>
  <si>
    <t>10.1.1.1</t>
  </si>
  <si>
    <t>ИТОГО:</t>
  </si>
  <si>
    <t>1.1</t>
  </si>
  <si>
    <t>1.1.1</t>
  </si>
  <si>
    <t>1.2</t>
  </si>
  <si>
    <t>1.2.2</t>
  </si>
  <si>
    <t>1.3</t>
  </si>
  <si>
    <t>1.3.1</t>
  </si>
  <si>
    <t>1.1.2</t>
  </si>
  <si>
    <t>1.1.3</t>
  </si>
  <si>
    <t>1.2.1</t>
  </si>
  <si>
    <t>1.3.2</t>
  </si>
  <si>
    <t>1.3.3</t>
  </si>
  <si>
    <t>1.3.4</t>
  </si>
  <si>
    <t>2</t>
  </si>
  <si>
    <t>2.1</t>
  </si>
  <si>
    <t>3</t>
  </si>
  <si>
    <t>3.1</t>
  </si>
  <si>
    <t>3.1.1</t>
  </si>
  <si>
    <t>3.2</t>
  </si>
  <si>
    <t>4</t>
  </si>
  <si>
    <t>4.1</t>
  </si>
  <si>
    <t>4.1.1</t>
  </si>
  <si>
    <t>4.1.2</t>
  </si>
  <si>
    <t>4.1.3</t>
  </si>
  <si>
    <t>4.1.4</t>
  </si>
  <si>
    <t>4.1.6</t>
  </si>
  <si>
    <t>4.1.7</t>
  </si>
  <si>
    <t>5</t>
  </si>
  <si>
    <t>5.1</t>
  </si>
  <si>
    <t>5.1.1</t>
  </si>
  <si>
    <t>8</t>
  </si>
  <si>
    <t>8.1</t>
  </si>
  <si>
    <t>8.1.1</t>
  </si>
  <si>
    <t>9</t>
  </si>
  <si>
    <t>9.1</t>
  </si>
  <si>
    <t>9.1.1</t>
  </si>
  <si>
    <t>Глава муниципального образования</t>
  </si>
  <si>
    <t>Компенсации  депутатам, осуществляющим свои полномочия  на непостоянной основе</t>
  </si>
  <si>
    <t>ЗАЩИТА НАСЕЛЕНИЯ  И ТЕРРИТОРИИ ОТ ЧРЕЗВЫЧАЙНЫХ СИТУАЦИЙ ПРИРОДНОГО И ТЕХНОГЕННОГО ХАРАКТЕРА, ГРАЖДАНСКАЯ ОБОРОНА</t>
  </si>
  <si>
    <t>Уборка и санитарная очистка территории в соответствии  с адресными программами, утверждаемыми администрациями районов</t>
  </si>
  <si>
    <t>Участие в мероприятиях по охране окружающей среды в границах муниципального образования</t>
  </si>
  <si>
    <t>Проведение мероприятий по военно-патриотическому воспитанию молодежи  на территории муниципального образования</t>
  </si>
  <si>
    <t xml:space="preserve">Организация и осуществление деятельности по опеке и попечительству </t>
  </si>
  <si>
    <t>0113</t>
  </si>
  <si>
    <t>0412</t>
  </si>
  <si>
    <t>0707</t>
  </si>
  <si>
    <t>0801</t>
  </si>
  <si>
    <t>6.</t>
  </si>
  <si>
    <t>0400</t>
  </si>
  <si>
    <t>0401</t>
  </si>
  <si>
    <t>0300</t>
  </si>
  <si>
    <t>0309</t>
  </si>
  <si>
    <t>0920100</t>
  </si>
  <si>
    <t>0920200</t>
  </si>
  <si>
    <t>0700100</t>
  </si>
  <si>
    <t>0020500</t>
  </si>
  <si>
    <t>0020601</t>
  </si>
  <si>
    <t>0104</t>
  </si>
  <si>
    <t>0111</t>
  </si>
  <si>
    <t>0100</t>
  </si>
  <si>
    <t>0102</t>
  </si>
  <si>
    <t>0020100</t>
  </si>
  <si>
    <t>0103</t>
  </si>
  <si>
    <t>0020400</t>
  </si>
  <si>
    <t>0503</t>
  </si>
  <si>
    <t>0500</t>
  </si>
  <si>
    <t>0600</t>
  </si>
  <si>
    <t>0605</t>
  </si>
  <si>
    <t>Прочие мероприятия в области благоустройства</t>
  </si>
  <si>
    <t xml:space="preserve">Осуществление благоустройства придомовых территорий и дворовых территорий  </t>
  </si>
  <si>
    <t>Благоустройство территории Муниципального образования поселок Шушары, связанное с обеспечением санитарного благополучия населения</t>
  </si>
  <si>
    <t>0020302</t>
  </si>
  <si>
    <t>0920500</t>
  </si>
  <si>
    <t>Уплата налогов, сборов и иных платежей</t>
  </si>
  <si>
    <t>870</t>
  </si>
  <si>
    <t>Резервные средства</t>
  </si>
  <si>
    <t>1.1.2.2</t>
  </si>
  <si>
    <t>2190300</t>
  </si>
  <si>
    <t>5100200</t>
  </si>
  <si>
    <t>6000200</t>
  </si>
  <si>
    <t>6000300</t>
  </si>
  <si>
    <t>6000400</t>
  </si>
  <si>
    <t>4400100</t>
  </si>
  <si>
    <t>4400300</t>
  </si>
  <si>
    <t>4.1.1.2</t>
  </si>
  <si>
    <t>7950500</t>
  </si>
  <si>
    <t>КУЛЬТУРА, КИНЕМАТОГРАФИЯ</t>
  </si>
  <si>
    <t>10</t>
  </si>
  <si>
    <t>10.1</t>
  </si>
  <si>
    <t>ПЕРИОДИЧЕСКАЯ ПЕЧАТЬ И ИЗДАТЕЛЬСТВА</t>
  </si>
  <si>
    <t>10.1.1</t>
  </si>
  <si>
    <t>0800</t>
  </si>
  <si>
    <t>Организация местных  и участие в организации и проведении городских праздничных и иных зрелищных мероприятий</t>
  </si>
  <si>
    <t>4870100</t>
  </si>
  <si>
    <t>0705</t>
  </si>
  <si>
    <t>4280100</t>
  </si>
  <si>
    <t>1.1.2.3</t>
  </si>
  <si>
    <t>3.2.1</t>
  </si>
  <si>
    <t>3.2.1.1</t>
  </si>
  <si>
    <t>4570300</t>
  </si>
  <si>
    <t>ОБРАЗОВАНИЕ</t>
  </si>
  <si>
    <t>0700</t>
  </si>
  <si>
    <t>6.1</t>
  </si>
  <si>
    <t>6.1.1</t>
  </si>
  <si>
    <t>6.2</t>
  </si>
  <si>
    <t>6.2.1</t>
  </si>
  <si>
    <t>6.2.1.1</t>
  </si>
  <si>
    <t>6.2.2</t>
  </si>
  <si>
    <t>6.2.2.1</t>
  </si>
  <si>
    <t>6.1.1.1</t>
  </si>
  <si>
    <t>7</t>
  </si>
  <si>
    <t>7.1</t>
  </si>
  <si>
    <t>7.1.1</t>
  </si>
  <si>
    <t>7.1.1.1</t>
  </si>
  <si>
    <t>8.2</t>
  </si>
  <si>
    <t>8.2.1</t>
  </si>
  <si>
    <t>8.2.1.1</t>
  </si>
  <si>
    <t>8.2.2</t>
  </si>
  <si>
    <t>8.2.2.1</t>
  </si>
  <si>
    <t>8.2.3</t>
  </si>
  <si>
    <t>8.2.3.1</t>
  </si>
  <si>
    <t>1.3.1.2</t>
  </si>
  <si>
    <t>1.3.2.2</t>
  </si>
  <si>
    <t>Закупка товаров, работ, услуг в сфере информационно-коммуникационных технологий</t>
  </si>
  <si>
    <t>1.1.2.2.1</t>
  </si>
  <si>
    <t>1.1.2.2.2</t>
  </si>
  <si>
    <t>1.1.2.3.1</t>
  </si>
  <si>
    <t>1.1.2.3.2</t>
  </si>
  <si>
    <t>Уплата налога на имущество организаций и земельного налога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</si>
  <si>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</si>
  <si>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</si>
  <si>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</si>
  <si>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</si>
  <si>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Озеленение территории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</si>
  <si>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</si>
  <si>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Содействие  развитию  малого бизнеса на территории муниципального образования</t>
  </si>
  <si>
    <t>4.1.1.3</t>
  </si>
  <si>
    <t>2190200</t>
  </si>
  <si>
    <t>2.1.2</t>
  </si>
  <si>
    <t>2.1.2.1</t>
  </si>
  <si>
    <t>5100100</t>
  </si>
  <si>
    <t>Участие в организации и финансировании проведения оплачиваемых общественных работ</t>
  </si>
  <si>
    <t>5100300</t>
  </si>
  <si>
    <t xml:space="preserve">Участие в организации и финансировании временного трудоустройства несовершеннолетних в возрасте от  14 до 18 лет в свободное от учебы время </t>
  </si>
  <si>
    <t>Участие в организации и финансировании временного трудоустройства безработных граждан, испытывающих трудности в поиске работы, безработных граждан в возрасте от 18 до 20 лет из числа выпускников  образовательных учреждений начального и среднего профессионального образования, ищущих работу впервые, ярмарок вакансий и учебных рабочих мест</t>
  </si>
  <si>
    <t>3.1.2</t>
  </si>
  <si>
    <t>3.1.3</t>
  </si>
  <si>
    <t>3.1.2.1</t>
  </si>
  <si>
    <t>3.1.3.1</t>
  </si>
  <si>
    <t>6000600</t>
  </si>
  <si>
    <t>4.1.5</t>
  </si>
  <si>
    <t>4.1.5.1</t>
  </si>
  <si>
    <t>7950400</t>
  </si>
  <si>
    <t>Участие в деятельности по профилактике наркомании</t>
  </si>
  <si>
    <t>ИЗБИРАТЕЛЬНАЯ КОМИССИЯ МУНИЦИПАЛЬНОГО ОБРАЗОВАНИЯ</t>
  </si>
  <si>
    <t>III</t>
  </si>
  <si>
    <t>0107</t>
  </si>
  <si>
    <t>1</t>
  </si>
  <si>
    <t>1.1.</t>
  </si>
  <si>
    <t>Обеспечение проведения выборов и референдумов</t>
  </si>
  <si>
    <t>Проведение муниципальных выборов</t>
  </si>
  <si>
    <t>УТВЕРЖДАЮ</t>
  </si>
  <si>
    <t>Глава Местной администрации МО п.Шушары</t>
  </si>
  <si>
    <t>____________________________М.Ю.Сызранцев</t>
  </si>
  <si>
    <t>_________________________________________</t>
  </si>
  <si>
    <t>Приложение 2</t>
  </si>
  <si>
    <t>Сумма</t>
  </si>
  <si>
    <t>тыс. руб.</t>
  </si>
  <si>
    <t>ВЕДОМСТВЕННАЯ СТРУКТУРА РАСХОДОВ БЮДЖЕТА ВНУТРИГОРОДСКОГО МУНИЦИПАЛЬНОГО ОБРАЗОВАНИЯ САНКТ-ПЕТЕРБУРГА ПОСЕЛОК ШУШАРЫ НА 2014 ГОД</t>
  </si>
  <si>
    <t>6000100</t>
  </si>
  <si>
    <t>4.1.2.1</t>
  </si>
  <si>
    <t>4.1.3.1</t>
  </si>
  <si>
    <t>4.1.4.1</t>
  </si>
  <si>
    <t>10.1.2</t>
  </si>
  <si>
    <t>10.1.2.1</t>
  </si>
  <si>
    <t>Расходы на выплаты персоналу  государственных (муниципальных) органов</t>
  </si>
  <si>
    <t>Иные выплаты персоналу государственных (муниципальных) органов, за исключением ФОТ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</si>
  <si>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</si>
  <si>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</si>
  <si>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</si>
  <si>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некоммерческим организациям (за исключением государственных (муниципальных) учреждений)</t>
  </si>
  <si>
    <t>0028001</t>
  </si>
  <si>
    <t>6008005</t>
  </si>
  <si>
    <t>0028002</t>
  </si>
  <si>
    <t>5118003</t>
  </si>
  <si>
    <t>5118004</t>
  </si>
  <si>
    <t>8.2.1.2</t>
  </si>
  <si>
    <t>8.2.1.2.1</t>
  </si>
  <si>
    <t>8.2.1.2.2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</si>
  <si>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</si>
  <si>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государственных
(муниципальных) органов</t>
  </si>
  <si>
    <t>Иные закупки товаров, работ и услуг для обеспечения
государственных (муниципальных) нужд</t>
  </si>
  <si>
    <t>4.1.1.1.1</t>
  </si>
  <si>
    <t>Публичные нормативные социальные выплаты гражданам</t>
  </si>
  <si>
    <t>310</t>
  </si>
  <si>
    <t>0900100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</si>
  <si>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</si>
  <si>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</si>
  <si>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Социальное обеспечение и иные выплаты населению</t>
  </si>
  <si>
    <t>1.2.1.1.1</t>
  </si>
  <si>
    <t>Закупка товаров, работ и услуг для государственных
(муниципальных) нужд</t>
  </si>
  <si>
    <t>Иные бюджетные ассигнования</t>
  </si>
  <si>
    <t>1.2.2.1</t>
  </si>
  <si>
    <t>1.2.2.1.1</t>
  </si>
  <si>
    <t>1.2.2.2</t>
  </si>
  <si>
    <t>1.2.2.2.1</t>
  </si>
  <si>
    <t>1.1.2.1.1</t>
  </si>
  <si>
    <t>1.1.3.1.1</t>
  </si>
  <si>
    <t>1.3.1.1.1</t>
  </si>
  <si>
    <t xml:space="preserve">Предоставление субсидий бюджетным, автономным
учреждениям и иным некоммерческим организациям
</t>
  </si>
  <si>
    <t>1.3.2.1.1</t>
  </si>
  <si>
    <t>1.3.3.1.1</t>
  </si>
  <si>
    <t>1.3.4.1.1</t>
  </si>
  <si>
    <t>1.3.5</t>
  </si>
  <si>
    <t>1.3.5.1</t>
  </si>
  <si>
    <t>1.3.5.1.1</t>
  </si>
  <si>
    <t>2.1.2.1.1</t>
  </si>
  <si>
    <t>3.1.1.1.1</t>
  </si>
  <si>
    <t>3.1.2.1.1</t>
  </si>
  <si>
    <t>3.1.3.1.1</t>
  </si>
  <si>
    <t>3.2.1.1.1</t>
  </si>
  <si>
    <t>4.1.1.2.1</t>
  </si>
  <si>
    <t>4.1.2.1.1</t>
  </si>
  <si>
    <t>4.1.3.1.1</t>
  </si>
  <si>
    <t>4.1.4.1.1</t>
  </si>
  <si>
    <t>4.1.5.1.1</t>
  </si>
  <si>
    <t>4.1.6.1.1</t>
  </si>
  <si>
    <t>4.1.7.1.1</t>
  </si>
  <si>
    <t>5.1.1.1.1</t>
  </si>
  <si>
    <t>6.1.1.1.1</t>
  </si>
  <si>
    <t>6.2.1.1.1</t>
  </si>
  <si>
    <t>6.2.2.1.1</t>
  </si>
  <si>
    <t>7.1.1.1.1</t>
  </si>
  <si>
    <t>8.1.1.1.1</t>
  </si>
  <si>
    <t>8.2.1.1.1</t>
  </si>
  <si>
    <t>8.2.2.1.1</t>
  </si>
  <si>
    <t>8.2.3.1.1</t>
  </si>
  <si>
    <t>9.1.1.1.1</t>
  </si>
  <si>
    <t>10.1.1.1.1</t>
  </si>
  <si>
    <t>10.1.2.1.1</t>
  </si>
  <si>
    <t>2.1.1</t>
  </si>
  <si>
    <t>2.1.1.1</t>
  </si>
  <si>
    <t>2.11.1.1</t>
  </si>
  <si>
    <t>7.1.2</t>
  </si>
  <si>
    <t>7.1.2.1</t>
  </si>
  <si>
    <t>7.1.2.1.1</t>
  </si>
  <si>
    <t xml:space="preserve">к решению Муниципального Совета </t>
  </si>
  <si>
    <t>Муниципального образования</t>
  </si>
  <si>
    <t>поселок Шушары</t>
  </si>
  <si>
    <t>0200100</t>
  </si>
  <si>
    <t>Осуществление в установленном порядке содействия 
исполнительным органам государственной власти Санкт-Петербурга в сборе и обмене 
информацией в области защиты населения и территорий от чрезвычайных ситуаций, а также 
содействию информирования населения об угрозе возникновения или о возникновении 
чрезвычайной ситуации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</si>
</sst>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76" fontId="14" fillId="0" borderId="10" xfId="0" applyNumberFormat="1" applyFont="1" applyBorder="1" applyAlignment="1">
      <alignment wrapText="1"/>
    </xf>
    <xf numFmtId="176" fontId="15" fillId="0" borderId="10" xfId="0" applyNumberFormat="1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176" fontId="4" fillId="0" borderId="10" xfId="0" applyNumberFormat="1" applyFont="1" applyFill="1" applyBorder="1" applyAlignment="1">
      <alignment wrapText="1"/>
    </xf>
    <xf numFmtId="176" fontId="11" fillId="0" borderId="10" xfId="0" applyNumberFormat="1" applyFont="1" applyBorder="1" applyAlignment="1">
      <alignment/>
    </xf>
    <xf numFmtId="176" fontId="15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10" xfId="0" applyFont="1" applyBorder="1" applyAlignment="1">
      <alignment wrapText="1"/>
    </xf>
    <xf numFmtId="9" fontId="4" fillId="0" borderId="0" xfId="57" applyFont="1" applyFill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7"/>
  <sheetViews>
    <sheetView tabSelected="1" zoomScalePageLayoutView="0" workbookViewId="0" topLeftCell="A26">
      <selection activeCell="I28" sqref="I28"/>
    </sheetView>
  </sheetViews>
  <sheetFormatPr defaultColWidth="9.140625" defaultRowHeight="12.75"/>
  <cols>
    <col min="1" max="1" width="9.7109375" style="3" customWidth="1"/>
    <col min="2" max="2" width="32.28125" style="3" customWidth="1"/>
    <col min="3" max="3" width="8.140625" style="3" customWidth="1"/>
    <col min="4" max="4" width="9.57421875" style="3" customWidth="1"/>
    <col min="5" max="5" width="9.140625" style="3" customWidth="1"/>
    <col min="6" max="6" width="9.8515625" style="3" customWidth="1"/>
    <col min="7" max="16384" width="9.140625" style="3" customWidth="1"/>
  </cols>
  <sheetData>
    <row r="1" spans="1:7" ht="13.5">
      <c r="A1" s="21"/>
      <c r="B1" s="21"/>
      <c r="C1" s="67" t="s">
        <v>231</v>
      </c>
      <c r="D1" s="68"/>
      <c r="E1" s="68"/>
      <c r="F1" s="68"/>
      <c r="G1" s="21"/>
    </row>
    <row r="2" spans="1:7" ht="13.5">
      <c r="A2" s="21"/>
      <c r="B2" s="21"/>
      <c r="C2" s="67" t="s">
        <v>312</v>
      </c>
      <c r="D2" s="68"/>
      <c r="E2" s="68"/>
      <c r="F2" s="68"/>
      <c r="G2" s="21"/>
    </row>
    <row r="3" spans="1:7" ht="13.5">
      <c r="A3" s="21"/>
      <c r="B3" s="21"/>
      <c r="C3" s="67" t="s">
        <v>313</v>
      </c>
      <c r="D3" s="68"/>
      <c r="E3" s="77"/>
      <c r="F3" s="77"/>
      <c r="G3" s="21"/>
    </row>
    <row r="4" spans="1:7" ht="13.5">
      <c r="A4" s="21"/>
      <c r="B4" s="21"/>
      <c r="C4" s="67" t="s">
        <v>314</v>
      </c>
      <c r="D4" s="77"/>
      <c r="E4" s="77"/>
      <c r="F4" s="77"/>
      <c r="G4" s="21"/>
    </row>
    <row r="5" spans="1:7" ht="13.5">
      <c r="A5" s="21"/>
      <c r="B5" s="21"/>
      <c r="C5" s="18"/>
      <c r="D5" s="65"/>
      <c r="E5" s="19"/>
      <c r="F5" s="19"/>
      <c r="G5" s="21"/>
    </row>
    <row r="6" spans="1:7" ht="13.5">
      <c r="A6" s="21"/>
      <c r="B6" s="21"/>
      <c r="C6" s="18"/>
      <c r="D6" s="65"/>
      <c r="E6" s="19"/>
      <c r="F6" s="19"/>
      <c r="G6" s="21"/>
    </row>
    <row r="7" spans="1:7" ht="13.5">
      <c r="A7" s="21"/>
      <c r="B7" s="21"/>
      <c r="C7" s="18"/>
      <c r="D7" s="20"/>
      <c r="E7" s="19"/>
      <c r="F7" s="19"/>
      <c r="G7" s="21"/>
    </row>
    <row r="8" spans="1:7" ht="13.5" hidden="1">
      <c r="A8" s="21"/>
      <c r="B8" s="21"/>
      <c r="C8" s="75" t="s">
        <v>227</v>
      </c>
      <c r="D8" s="72"/>
      <c r="E8" s="19"/>
      <c r="F8" s="19"/>
      <c r="G8" s="21"/>
    </row>
    <row r="9" spans="1:7" ht="13.5" hidden="1">
      <c r="A9" s="21"/>
      <c r="B9" s="21"/>
      <c r="C9" s="71" t="s">
        <v>228</v>
      </c>
      <c r="D9" s="72"/>
      <c r="E9" s="70"/>
      <c r="F9" s="70"/>
      <c r="G9" s="73"/>
    </row>
    <row r="10" spans="1:7" ht="13.5" hidden="1">
      <c r="A10" s="21"/>
      <c r="B10" s="21"/>
      <c r="C10" s="69" t="s">
        <v>229</v>
      </c>
      <c r="D10" s="72"/>
      <c r="E10" s="70"/>
      <c r="F10" s="70"/>
      <c r="G10" s="73"/>
    </row>
    <row r="11" spans="1:7" ht="13.5" hidden="1">
      <c r="A11" s="21"/>
      <c r="B11" s="21"/>
      <c r="C11" s="69" t="s">
        <v>230</v>
      </c>
      <c r="D11" s="69"/>
      <c r="E11" s="70"/>
      <c r="F11" s="70"/>
      <c r="G11" s="21"/>
    </row>
    <row r="12" spans="1:7" ht="12.75">
      <c r="A12" s="78"/>
      <c r="B12" s="80" t="s">
        <v>234</v>
      </c>
      <c r="C12" s="80"/>
      <c r="D12" s="80"/>
      <c r="E12" s="80"/>
      <c r="F12" s="80"/>
      <c r="G12" s="81"/>
    </row>
    <row r="13" spans="1:7" ht="37.5" customHeight="1">
      <c r="A13" s="79"/>
      <c r="B13" s="82"/>
      <c r="C13" s="82"/>
      <c r="D13" s="82"/>
      <c r="E13" s="82"/>
      <c r="F13" s="82"/>
      <c r="G13" s="81"/>
    </row>
    <row r="14" spans="1:7" ht="23.25" customHeight="1">
      <c r="A14" s="26"/>
      <c r="B14" s="27"/>
      <c r="C14" s="27"/>
      <c r="D14" s="27"/>
      <c r="E14" s="27"/>
      <c r="F14" s="27"/>
      <c r="G14" s="28" t="s">
        <v>233</v>
      </c>
    </row>
    <row r="15" spans="1:7" ht="12.75">
      <c r="A15" s="76" t="s">
        <v>0</v>
      </c>
      <c r="B15" s="76" t="s">
        <v>1</v>
      </c>
      <c r="C15" s="76" t="s">
        <v>2</v>
      </c>
      <c r="D15" s="76" t="s">
        <v>3</v>
      </c>
      <c r="E15" s="76" t="s">
        <v>4</v>
      </c>
      <c r="F15" s="76" t="s">
        <v>5</v>
      </c>
      <c r="G15" s="74" t="s">
        <v>232</v>
      </c>
    </row>
    <row r="16" spans="1:7" ht="12.75">
      <c r="A16" s="76"/>
      <c r="B16" s="76"/>
      <c r="C16" s="76"/>
      <c r="D16" s="76"/>
      <c r="E16" s="76"/>
      <c r="F16" s="76"/>
      <c r="G16" s="74"/>
    </row>
    <row r="17" spans="1:7" ht="12.75">
      <c r="A17" s="76"/>
      <c r="B17" s="76"/>
      <c r="C17" s="76"/>
      <c r="D17" s="76"/>
      <c r="E17" s="76"/>
      <c r="F17" s="76"/>
      <c r="G17" s="74"/>
    </row>
    <row r="18" spans="1:7" ht="19.5" customHeight="1">
      <c r="A18" s="76"/>
      <c r="B18" s="76"/>
      <c r="C18" s="76"/>
      <c r="D18" s="76"/>
      <c r="E18" s="76"/>
      <c r="F18" s="76"/>
      <c r="G18" s="74"/>
    </row>
    <row r="19" spans="1:7" ht="15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30">
        <v>7</v>
      </c>
    </row>
    <row r="20" spans="1:7" s="2" customFormat="1" ht="15">
      <c r="A20" s="31" t="s">
        <v>6</v>
      </c>
      <c r="B20" s="31" t="s">
        <v>7</v>
      </c>
      <c r="C20" s="31">
        <v>896</v>
      </c>
      <c r="D20" s="32"/>
      <c r="E20" s="32"/>
      <c r="F20" s="33"/>
      <c r="G20" s="59">
        <f>G21</f>
        <v>3669.1000000000004</v>
      </c>
    </row>
    <row r="21" spans="1:7" s="9" customFormat="1" ht="32.25">
      <c r="A21" s="34">
        <v>1</v>
      </c>
      <c r="B21" s="34" t="s">
        <v>8</v>
      </c>
      <c r="C21" s="34">
        <v>896</v>
      </c>
      <c r="D21" s="35" t="s">
        <v>125</v>
      </c>
      <c r="E21" s="35"/>
      <c r="F21" s="34"/>
      <c r="G21" s="60">
        <f>G22+G26</f>
        <v>3669.1000000000004</v>
      </c>
    </row>
    <row r="22" spans="1:7" ht="62.25">
      <c r="A22" s="36" t="s">
        <v>67</v>
      </c>
      <c r="B22" s="29" t="s">
        <v>9</v>
      </c>
      <c r="C22" s="29">
        <v>896</v>
      </c>
      <c r="D22" s="36" t="s">
        <v>126</v>
      </c>
      <c r="E22" s="36"/>
      <c r="F22" s="37"/>
      <c r="G22" s="61">
        <f>G23</f>
        <v>1042.2</v>
      </c>
    </row>
    <row r="23" spans="1:7" ht="30.75">
      <c r="A23" s="36" t="s">
        <v>68</v>
      </c>
      <c r="B23" s="29" t="s">
        <v>102</v>
      </c>
      <c r="C23" s="29">
        <v>896</v>
      </c>
      <c r="D23" s="36" t="s">
        <v>126</v>
      </c>
      <c r="E23" s="38" t="s">
        <v>127</v>
      </c>
      <c r="F23" s="37"/>
      <c r="G23" s="61">
        <f>G24</f>
        <v>1042.2</v>
      </c>
    </row>
    <row r="24" spans="1:7" ht="140.25">
      <c r="A24" s="36" t="s">
        <v>10</v>
      </c>
      <c r="B24" s="57" t="s">
        <v>262</v>
      </c>
      <c r="C24" s="57">
        <v>896</v>
      </c>
      <c r="D24" s="36" t="s">
        <v>126</v>
      </c>
      <c r="E24" s="38" t="s">
        <v>127</v>
      </c>
      <c r="F24" s="37">
        <v>100</v>
      </c>
      <c r="G24" s="61">
        <f>G25</f>
        <v>1042.2</v>
      </c>
    </row>
    <row r="25" spans="1:7" ht="41.25">
      <c r="A25" s="24" t="s">
        <v>263</v>
      </c>
      <c r="B25" s="37" t="s">
        <v>256</v>
      </c>
      <c r="C25" s="37">
        <v>896</v>
      </c>
      <c r="D25" s="38" t="s">
        <v>126</v>
      </c>
      <c r="E25" s="38" t="s">
        <v>127</v>
      </c>
      <c r="F25" s="37">
        <v>120</v>
      </c>
      <c r="G25" s="61">
        <v>1042.2</v>
      </c>
    </row>
    <row r="26" spans="1:7" ht="93">
      <c r="A26" s="23" t="s">
        <v>69</v>
      </c>
      <c r="B26" s="57" t="s">
        <v>11</v>
      </c>
      <c r="C26" s="29">
        <v>896</v>
      </c>
      <c r="D26" s="23" t="s">
        <v>128</v>
      </c>
      <c r="E26" s="23"/>
      <c r="F26" s="39"/>
      <c r="G26" s="61">
        <f>G27+G30</f>
        <v>2626.9</v>
      </c>
    </row>
    <row r="27" spans="1:7" ht="62.25">
      <c r="A27" s="23" t="s">
        <v>12</v>
      </c>
      <c r="B27" s="57" t="s">
        <v>103</v>
      </c>
      <c r="C27" s="29">
        <v>896</v>
      </c>
      <c r="D27" s="23" t="s">
        <v>128</v>
      </c>
      <c r="E27" s="24" t="s">
        <v>137</v>
      </c>
      <c r="F27" s="40"/>
      <c r="G27" s="61">
        <f>G28</f>
        <v>179.4</v>
      </c>
    </row>
    <row r="28" spans="1:7" ht="123.75" customHeight="1">
      <c r="A28" s="23" t="s">
        <v>24</v>
      </c>
      <c r="B28" s="66" t="s">
        <v>262</v>
      </c>
      <c r="C28" s="57">
        <v>896</v>
      </c>
      <c r="D28" s="23" t="s">
        <v>128</v>
      </c>
      <c r="E28" s="24" t="s">
        <v>137</v>
      </c>
      <c r="F28" s="40">
        <v>100</v>
      </c>
      <c r="G28" s="61">
        <f>G29</f>
        <v>179.4</v>
      </c>
    </row>
    <row r="29" spans="1:7" ht="41.25">
      <c r="A29" s="24" t="s">
        <v>265</v>
      </c>
      <c r="B29" s="37" t="s">
        <v>241</v>
      </c>
      <c r="C29" s="37">
        <v>896</v>
      </c>
      <c r="D29" s="24" t="s">
        <v>128</v>
      </c>
      <c r="E29" s="24" t="s">
        <v>137</v>
      </c>
      <c r="F29" s="40">
        <v>120</v>
      </c>
      <c r="G29" s="61">
        <v>179.4</v>
      </c>
    </row>
    <row r="30" spans="1:7" s="11" customFormat="1" ht="30.75">
      <c r="A30" s="23" t="s">
        <v>70</v>
      </c>
      <c r="B30" s="29" t="s">
        <v>13</v>
      </c>
      <c r="C30" s="29">
        <v>896</v>
      </c>
      <c r="D30" s="23" t="s">
        <v>128</v>
      </c>
      <c r="E30" s="24" t="s">
        <v>129</v>
      </c>
      <c r="F30" s="40"/>
      <c r="G30" s="62">
        <f>G31+G35</f>
        <v>2447.5</v>
      </c>
    </row>
    <row r="31" spans="1:7" s="11" customFormat="1" ht="140.25">
      <c r="A31" s="23" t="s">
        <v>268</v>
      </c>
      <c r="B31" s="57" t="s">
        <v>262</v>
      </c>
      <c r="C31" s="57">
        <v>896</v>
      </c>
      <c r="D31" s="23" t="s">
        <v>128</v>
      </c>
      <c r="E31" s="24" t="s">
        <v>129</v>
      </c>
      <c r="F31" s="40">
        <v>100</v>
      </c>
      <c r="G31" s="62">
        <f>G32</f>
        <v>2097.5</v>
      </c>
    </row>
    <row r="32" spans="1:7" s="11" customFormat="1" ht="41.25">
      <c r="A32" s="24" t="s">
        <v>269</v>
      </c>
      <c r="B32" s="37" t="s">
        <v>241</v>
      </c>
      <c r="C32" s="37">
        <v>896</v>
      </c>
      <c r="D32" s="24" t="s">
        <v>128</v>
      </c>
      <c r="E32" s="24" t="s">
        <v>129</v>
      </c>
      <c r="F32" s="40">
        <v>120</v>
      </c>
      <c r="G32" s="62">
        <f>G33+G34</f>
        <v>2097.5</v>
      </c>
    </row>
    <row r="33" spans="1:7" s="11" customFormat="1" ht="69" hidden="1">
      <c r="A33" s="24" t="s">
        <v>27</v>
      </c>
      <c r="B33" s="37" t="s">
        <v>255</v>
      </c>
      <c r="C33" s="37">
        <v>896</v>
      </c>
      <c r="D33" s="24" t="s">
        <v>128</v>
      </c>
      <c r="E33" s="24" t="s">
        <v>129</v>
      </c>
      <c r="F33" s="40">
        <v>121</v>
      </c>
      <c r="G33" s="62">
        <v>2084.3</v>
      </c>
    </row>
    <row r="34" spans="1:7" s="11" customFormat="1" ht="41.25" hidden="1">
      <c r="A34" s="24" t="s">
        <v>187</v>
      </c>
      <c r="B34" s="37" t="s">
        <v>242</v>
      </c>
      <c r="C34" s="37">
        <v>896</v>
      </c>
      <c r="D34" s="24" t="s">
        <v>128</v>
      </c>
      <c r="E34" s="24" t="s">
        <v>129</v>
      </c>
      <c r="F34" s="40">
        <v>122</v>
      </c>
      <c r="G34" s="62">
        <v>13.2</v>
      </c>
    </row>
    <row r="35" spans="1:7" s="11" customFormat="1" ht="41.25">
      <c r="A35" s="24" t="s">
        <v>270</v>
      </c>
      <c r="B35" s="37" t="s">
        <v>266</v>
      </c>
      <c r="C35" s="37">
        <v>896</v>
      </c>
      <c r="D35" s="24" t="s">
        <v>128</v>
      </c>
      <c r="E35" s="24" t="s">
        <v>129</v>
      </c>
      <c r="F35" s="40">
        <v>200</v>
      </c>
      <c r="G35" s="62">
        <f>G36</f>
        <v>350</v>
      </c>
    </row>
    <row r="36" spans="1:7" ht="54.75">
      <c r="A36" s="24" t="s">
        <v>271</v>
      </c>
      <c r="B36" s="37" t="s">
        <v>243</v>
      </c>
      <c r="C36" s="37">
        <v>896</v>
      </c>
      <c r="D36" s="24" t="s">
        <v>128</v>
      </c>
      <c r="E36" s="24" t="s">
        <v>129</v>
      </c>
      <c r="F36" s="40">
        <v>240</v>
      </c>
      <c r="G36" s="61">
        <f>G37+G38</f>
        <v>350</v>
      </c>
    </row>
    <row r="37" spans="1:7" ht="41.25" hidden="1">
      <c r="A37" s="24" t="s">
        <v>29</v>
      </c>
      <c r="B37" s="37" t="s">
        <v>189</v>
      </c>
      <c r="C37" s="37">
        <v>896</v>
      </c>
      <c r="D37" s="24" t="s">
        <v>128</v>
      </c>
      <c r="E37" s="24" t="s">
        <v>129</v>
      </c>
      <c r="F37" s="40">
        <v>242</v>
      </c>
      <c r="G37" s="61">
        <v>155.9</v>
      </c>
    </row>
    <row r="38" spans="1:7" ht="54.75" hidden="1">
      <c r="A38" s="24" t="s">
        <v>188</v>
      </c>
      <c r="B38" s="37" t="s">
        <v>244</v>
      </c>
      <c r="C38" s="37">
        <v>896</v>
      </c>
      <c r="D38" s="24" t="s">
        <v>128</v>
      </c>
      <c r="E38" s="24" t="s">
        <v>129</v>
      </c>
      <c r="F38" s="40">
        <v>244</v>
      </c>
      <c r="G38" s="61">
        <v>194.1</v>
      </c>
    </row>
    <row r="39" spans="1:7" ht="62.25">
      <c r="A39" s="41" t="s">
        <v>15</v>
      </c>
      <c r="B39" s="31" t="s">
        <v>220</v>
      </c>
      <c r="C39" s="33">
        <v>886</v>
      </c>
      <c r="D39" s="41"/>
      <c r="E39" s="41"/>
      <c r="F39" s="42"/>
      <c r="G39" s="59">
        <f>G40</f>
        <v>5377.1</v>
      </c>
    </row>
    <row r="40" spans="1:7" ht="30.75">
      <c r="A40" s="41" t="s">
        <v>223</v>
      </c>
      <c r="B40" s="29" t="s">
        <v>225</v>
      </c>
      <c r="C40" s="33">
        <v>886</v>
      </c>
      <c r="D40" s="41" t="s">
        <v>222</v>
      </c>
      <c r="E40" s="41"/>
      <c r="F40" s="42"/>
      <c r="G40" s="59">
        <f>G41</f>
        <v>5377.1</v>
      </c>
    </row>
    <row r="41" spans="1:7" ht="27">
      <c r="A41" s="24" t="s">
        <v>224</v>
      </c>
      <c r="B41" s="37" t="s">
        <v>226</v>
      </c>
      <c r="C41" s="37">
        <v>886</v>
      </c>
      <c r="D41" s="24" t="s">
        <v>222</v>
      </c>
      <c r="E41" s="24" t="s">
        <v>315</v>
      </c>
      <c r="F41" s="40"/>
      <c r="G41" s="61">
        <f>G42</f>
        <v>5377.1</v>
      </c>
    </row>
    <row r="42" spans="1:7" ht="41.25">
      <c r="A42" s="24" t="s">
        <v>68</v>
      </c>
      <c r="B42" s="37" t="s">
        <v>266</v>
      </c>
      <c r="C42" s="37">
        <v>886</v>
      </c>
      <c r="D42" s="24" t="s">
        <v>222</v>
      </c>
      <c r="E42" s="24" t="s">
        <v>315</v>
      </c>
      <c r="F42" s="40">
        <v>200</v>
      </c>
      <c r="G42" s="61">
        <f>G43</f>
        <v>5377.1</v>
      </c>
    </row>
    <row r="43" spans="1:7" s="2" customFormat="1" ht="54.75">
      <c r="A43" s="24" t="s">
        <v>10</v>
      </c>
      <c r="B43" s="37" t="s">
        <v>257</v>
      </c>
      <c r="C43" s="37">
        <v>886</v>
      </c>
      <c r="D43" s="24" t="s">
        <v>222</v>
      </c>
      <c r="E43" s="24" t="s">
        <v>315</v>
      </c>
      <c r="F43" s="40">
        <v>240</v>
      </c>
      <c r="G43" s="61">
        <v>5377.1</v>
      </c>
    </row>
    <row r="44" spans="1:7" s="2" customFormat="1" ht="30.75">
      <c r="A44" s="43" t="s">
        <v>221</v>
      </c>
      <c r="B44" s="31" t="s">
        <v>16</v>
      </c>
      <c r="C44" s="44">
        <v>988</v>
      </c>
      <c r="D44" s="41"/>
      <c r="E44" s="41"/>
      <c r="F44" s="42"/>
      <c r="G44" s="59">
        <f>G45+G84+G92+G107+G134+G139+G151+G159+G178+G183</f>
        <v>79849.8</v>
      </c>
    </row>
    <row r="45" spans="1:7" ht="32.25">
      <c r="A45" s="25">
        <v>1</v>
      </c>
      <c r="B45" s="34" t="s">
        <v>8</v>
      </c>
      <c r="C45" s="45">
        <v>988</v>
      </c>
      <c r="D45" s="25" t="s">
        <v>125</v>
      </c>
      <c r="E45" s="25"/>
      <c r="F45" s="46"/>
      <c r="G45" s="60">
        <f>G46+G65+G68</f>
        <v>15966.7</v>
      </c>
    </row>
    <row r="46" spans="1:7" ht="124.5">
      <c r="A46" s="23" t="s">
        <v>67</v>
      </c>
      <c r="B46" s="51" t="s">
        <v>245</v>
      </c>
      <c r="C46" s="39">
        <v>988</v>
      </c>
      <c r="D46" s="23" t="s">
        <v>123</v>
      </c>
      <c r="E46" s="24"/>
      <c r="F46" s="40"/>
      <c r="G46" s="61">
        <f>G47+G50+G61</f>
        <v>15095.1</v>
      </c>
    </row>
    <row r="47" spans="1:7" s="2" customFormat="1" ht="15">
      <c r="A47" s="23" t="s">
        <v>68</v>
      </c>
      <c r="B47" s="29" t="s">
        <v>17</v>
      </c>
      <c r="C47" s="39">
        <v>988</v>
      </c>
      <c r="D47" s="23" t="s">
        <v>123</v>
      </c>
      <c r="E47" s="24" t="s">
        <v>121</v>
      </c>
      <c r="F47" s="40"/>
      <c r="G47" s="61">
        <f>G48</f>
        <v>1042.2</v>
      </c>
    </row>
    <row r="48" spans="1:7" s="2" customFormat="1" ht="140.25">
      <c r="A48" s="23" t="s">
        <v>10</v>
      </c>
      <c r="B48" s="58" t="s">
        <v>262</v>
      </c>
      <c r="C48" s="40">
        <v>988</v>
      </c>
      <c r="D48" s="24" t="s">
        <v>123</v>
      </c>
      <c r="E48" s="24" t="s">
        <v>121</v>
      </c>
      <c r="F48" s="40">
        <v>100</v>
      </c>
      <c r="G48" s="61">
        <f>G49</f>
        <v>1042.2</v>
      </c>
    </row>
    <row r="49" spans="1:7" s="9" customFormat="1" ht="41.25">
      <c r="A49" s="24" t="s">
        <v>263</v>
      </c>
      <c r="B49" s="37" t="s">
        <v>241</v>
      </c>
      <c r="C49" s="40">
        <v>988</v>
      </c>
      <c r="D49" s="24" t="s">
        <v>123</v>
      </c>
      <c r="E49" s="24" t="s">
        <v>121</v>
      </c>
      <c r="F49" s="40">
        <v>120</v>
      </c>
      <c r="G49" s="61">
        <v>1042.2</v>
      </c>
    </row>
    <row r="50" spans="1:7" ht="62.25">
      <c r="A50" s="23" t="s">
        <v>73</v>
      </c>
      <c r="B50" s="29" t="s">
        <v>18</v>
      </c>
      <c r="C50" s="39">
        <v>988</v>
      </c>
      <c r="D50" s="23" t="s">
        <v>123</v>
      </c>
      <c r="E50" s="24" t="s">
        <v>122</v>
      </c>
      <c r="F50" s="40"/>
      <c r="G50" s="61">
        <f>G51+G53+G57</f>
        <v>14047.6</v>
      </c>
    </row>
    <row r="51" spans="1:7" ht="140.25">
      <c r="A51" s="23" t="s">
        <v>19</v>
      </c>
      <c r="B51" s="58" t="s">
        <v>262</v>
      </c>
      <c r="C51" s="39">
        <v>988</v>
      </c>
      <c r="D51" s="23" t="s">
        <v>123</v>
      </c>
      <c r="E51" s="24" t="s">
        <v>122</v>
      </c>
      <c r="F51" s="40">
        <v>100</v>
      </c>
      <c r="G51" s="61">
        <f>G52</f>
        <v>10642.6</v>
      </c>
    </row>
    <row r="52" spans="1:7" ht="42">
      <c r="A52" s="23" t="s">
        <v>272</v>
      </c>
      <c r="B52" s="37" t="s">
        <v>241</v>
      </c>
      <c r="C52" s="39">
        <v>988</v>
      </c>
      <c r="D52" s="23" t="s">
        <v>123</v>
      </c>
      <c r="E52" s="24" t="s">
        <v>122</v>
      </c>
      <c r="F52" s="40">
        <v>120</v>
      </c>
      <c r="G52" s="61">
        <v>10642.6</v>
      </c>
    </row>
    <row r="53" spans="1:7" ht="42">
      <c r="A53" s="23" t="s">
        <v>142</v>
      </c>
      <c r="B53" s="37" t="s">
        <v>266</v>
      </c>
      <c r="C53" s="39">
        <v>988</v>
      </c>
      <c r="D53" s="23" t="s">
        <v>123</v>
      </c>
      <c r="E53" s="24" t="s">
        <v>122</v>
      </c>
      <c r="F53" s="40">
        <v>200</v>
      </c>
      <c r="G53" s="61">
        <f>G54</f>
        <v>3290.5</v>
      </c>
    </row>
    <row r="54" spans="1:7" ht="55.5">
      <c r="A54" s="23" t="s">
        <v>190</v>
      </c>
      <c r="B54" s="37" t="s">
        <v>243</v>
      </c>
      <c r="C54" s="39">
        <v>988</v>
      </c>
      <c r="D54" s="23" t="s">
        <v>123</v>
      </c>
      <c r="E54" s="24" t="s">
        <v>122</v>
      </c>
      <c r="F54" s="40">
        <v>240</v>
      </c>
      <c r="G54" s="61">
        <v>3290.5</v>
      </c>
    </row>
    <row r="55" spans="1:7" ht="42" hidden="1">
      <c r="A55" s="23" t="s">
        <v>190</v>
      </c>
      <c r="B55" s="37" t="s">
        <v>189</v>
      </c>
      <c r="C55" s="39">
        <v>988</v>
      </c>
      <c r="D55" s="23" t="s">
        <v>123</v>
      </c>
      <c r="E55" s="24" t="s">
        <v>122</v>
      </c>
      <c r="F55" s="40">
        <v>242</v>
      </c>
      <c r="G55" s="61">
        <v>928.9</v>
      </c>
    </row>
    <row r="56" spans="1:7" ht="55.5" hidden="1">
      <c r="A56" s="23" t="s">
        <v>191</v>
      </c>
      <c r="B56" s="37" t="s">
        <v>244</v>
      </c>
      <c r="C56" s="39">
        <v>988</v>
      </c>
      <c r="D56" s="23" t="s">
        <v>123</v>
      </c>
      <c r="E56" s="24" t="s">
        <v>122</v>
      </c>
      <c r="F56" s="40">
        <v>244</v>
      </c>
      <c r="G56" s="61">
        <v>2301.6</v>
      </c>
    </row>
    <row r="57" spans="1:7" ht="15">
      <c r="A57" s="23" t="s">
        <v>162</v>
      </c>
      <c r="B57" s="37" t="s">
        <v>267</v>
      </c>
      <c r="C57" s="40">
        <v>988</v>
      </c>
      <c r="D57" s="24" t="s">
        <v>123</v>
      </c>
      <c r="E57" s="24" t="s">
        <v>122</v>
      </c>
      <c r="F57" s="40">
        <v>800</v>
      </c>
      <c r="G57" s="61">
        <f>G58</f>
        <v>114.5</v>
      </c>
    </row>
    <row r="58" spans="1:7" ht="27">
      <c r="A58" s="24" t="s">
        <v>192</v>
      </c>
      <c r="B58" s="37" t="s">
        <v>139</v>
      </c>
      <c r="C58" s="40">
        <v>988</v>
      </c>
      <c r="D58" s="24" t="s">
        <v>123</v>
      </c>
      <c r="E58" s="24" t="s">
        <v>122</v>
      </c>
      <c r="F58" s="40">
        <v>850</v>
      </c>
      <c r="G58" s="61">
        <f>G59+G60</f>
        <v>114.5</v>
      </c>
    </row>
    <row r="59" spans="1:7" ht="27" hidden="1">
      <c r="A59" s="24" t="s">
        <v>192</v>
      </c>
      <c r="B59" s="37" t="s">
        <v>194</v>
      </c>
      <c r="C59" s="40">
        <v>988</v>
      </c>
      <c r="D59" s="24" t="s">
        <v>123</v>
      </c>
      <c r="E59" s="24" t="s">
        <v>122</v>
      </c>
      <c r="F59" s="40">
        <v>851</v>
      </c>
      <c r="G59" s="61">
        <v>110</v>
      </c>
    </row>
    <row r="60" spans="1:7" ht="27" hidden="1">
      <c r="A60" s="24" t="s">
        <v>193</v>
      </c>
      <c r="B60" s="37" t="s">
        <v>195</v>
      </c>
      <c r="C60" s="40">
        <v>988</v>
      </c>
      <c r="D60" s="24" t="s">
        <v>123</v>
      </c>
      <c r="E60" s="24" t="s">
        <v>122</v>
      </c>
      <c r="F60" s="40">
        <v>852</v>
      </c>
      <c r="G60" s="61">
        <v>4.5</v>
      </c>
    </row>
    <row r="61" spans="1:7" ht="124.5">
      <c r="A61" s="23" t="s">
        <v>74</v>
      </c>
      <c r="B61" s="29" t="s">
        <v>20</v>
      </c>
      <c r="C61" s="39">
        <v>988</v>
      </c>
      <c r="D61" s="23" t="s">
        <v>123</v>
      </c>
      <c r="E61" s="24" t="s">
        <v>247</v>
      </c>
      <c r="F61" s="40"/>
      <c r="G61" s="63">
        <f>G62</f>
        <v>5.3</v>
      </c>
    </row>
    <row r="62" spans="1:7" ht="42">
      <c r="A62" s="23" t="s">
        <v>21</v>
      </c>
      <c r="B62" s="37" t="s">
        <v>266</v>
      </c>
      <c r="C62" s="40">
        <v>988</v>
      </c>
      <c r="D62" s="24" t="s">
        <v>123</v>
      </c>
      <c r="E62" s="24" t="s">
        <v>247</v>
      </c>
      <c r="F62" s="40">
        <v>200</v>
      </c>
      <c r="G62" s="63">
        <f>G63</f>
        <v>5.3</v>
      </c>
    </row>
    <row r="63" spans="1:7" ht="54.75">
      <c r="A63" s="24" t="s">
        <v>273</v>
      </c>
      <c r="B63" s="37" t="s">
        <v>243</v>
      </c>
      <c r="C63" s="40">
        <v>988</v>
      </c>
      <c r="D63" s="24" t="s">
        <v>123</v>
      </c>
      <c r="E63" s="24" t="s">
        <v>247</v>
      </c>
      <c r="F63" s="40">
        <v>240</v>
      </c>
      <c r="G63" s="61">
        <v>5.3</v>
      </c>
    </row>
    <row r="64" spans="1:7" ht="15">
      <c r="A64" s="23" t="s">
        <v>69</v>
      </c>
      <c r="B64" s="37" t="s">
        <v>22</v>
      </c>
      <c r="C64" s="39">
        <v>988</v>
      </c>
      <c r="D64" s="36" t="s">
        <v>124</v>
      </c>
      <c r="E64" s="38"/>
      <c r="F64" s="37"/>
      <c r="G64" s="61">
        <f>G65</f>
        <v>100</v>
      </c>
    </row>
    <row r="65" spans="1:7" ht="30.75">
      <c r="A65" s="23" t="s">
        <v>75</v>
      </c>
      <c r="B65" s="29" t="s">
        <v>23</v>
      </c>
      <c r="C65" s="39">
        <v>988</v>
      </c>
      <c r="D65" s="36" t="s">
        <v>124</v>
      </c>
      <c r="E65" s="38" t="s">
        <v>120</v>
      </c>
      <c r="F65" s="37"/>
      <c r="G65" s="61">
        <f>G66</f>
        <v>100</v>
      </c>
    </row>
    <row r="66" spans="1:7" ht="15">
      <c r="A66" s="23"/>
      <c r="B66" s="37" t="s">
        <v>267</v>
      </c>
      <c r="C66" s="40">
        <v>988</v>
      </c>
      <c r="D66" s="38" t="s">
        <v>124</v>
      </c>
      <c r="E66" s="38" t="s">
        <v>120</v>
      </c>
      <c r="F66" s="37">
        <v>800</v>
      </c>
      <c r="G66" s="61">
        <f>G67</f>
        <v>100</v>
      </c>
    </row>
    <row r="67" spans="1:7" ht="13.5">
      <c r="A67" s="24" t="s">
        <v>24</v>
      </c>
      <c r="B67" s="37" t="s">
        <v>141</v>
      </c>
      <c r="C67" s="40">
        <v>988</v>
      </c>
      <c r="D67" s="38" t="s">
        <v>124</v>
      </c>
      <c r="E67" s="38" t="s">
        <v>120</v>
      </c>
      <c r="F67" s="38" t="s">
        <v>140</v>
      </c>
      <c r="G67" s="61">
        <v>100</v>
      </c>
    </row>
    <row r="68" spans="1:7" ht="42">
      <c r="A68" s="23" t="s">
        <v>71</v>
      </c>
      <c r="B68" s="37" t="s">
        <v>25</v>
      </c>
      <c r="C68" s="39">
        <v>988</v>
      </c>
      <c r="D68" s="36" t="s">
        <v>109</v>
      </c>
      <c r="E68" s="38"/>
      <c r="F68" s="37"/>
      <c r="G68" s="61">
        <f>G69+G72+G75+G81+G78</f>
        <v>771.6</v>
      </c>
    </row>
    <row r="69" spans="1:7" ht="78">
      <c r="A69" s="23" t="s">
        <v>72</v>
      </c>
      <c r="B69" s="29" t="s">
        <v>26</v>
      </c>
      <c r="C69" s="39">
        <v>988</v>
      </c>
      <c r="D69" s="36" t="s">
        <v>109</v>
      </c>
      <c r="E69" s="38" t="s">
        <v>261</v>
      </c>
      <c r="F69" s="29"/>
      <c r="G69" s="61">
        <f>G70</f>
        <v>50</v>
      </c>
    </row>
    <row r="70" spans="1:7" ht="42">
      <c r="A70" s="23" t="s">
        <v>27</v>
      </c>
      <c r="B70" s="37" t="s">
        <v>266</v>
      </c>
      <c r="C70" s="39">
        <v>988</v>
      </c>
      <c r="D70" s="36" t="s">
        <v>109</v>
      </c>
      <c r="E70" s="38" t="s">
        <v>261</v>
      </c>
      <c r="F70" s="58">
        <v>200</v>
      </c>
      <c r="G70" s="61">
        <f>G71</f>
        <v>50</v>
      </c>
    </row>
    <row r="71" spans="1:7" ht="55.5">
      <c r="A71" s="23" t="s">
        <v>274</v>
      </c>
      <c r="B71" s="37" t="s">
        <v>243</v>
      </c>
      <c r="C71" s="39">
        <v>988</v>
      </c>
      <c r="D71" s="36" t="s">
        <v>109</v>
      </c>
      <c r="E71" s="38" t="s">
        <v>261</v>
      </c>
      <c r="F71" s="29">
        <v>240</v>
      </c>
      <c r="G71" s="61">
        <v>50</v>
      </c>
    </row>
    <row r="72" spans="1:7" s="13" customFormat="1" ht="140.25">
      <c r="A72" s="23" t="s">
        <v>76</v>
      </c>
      <c r="B72" s="29" t="s">
        <v>28</v>
      </c>
      <c r="C72" s="39">
        <v>988</v>
      </c>
      <c r="D72" s="36" t="s">
        <v>109</v>
      </c>
      <c r="E72" s="38" t="s">
        <v>118</v>
      </c>
      <c r="F72" s="37"/>
      <c r="G72" s="61">
        <f>G73</f>
        <v>531.6</v>
      </c>
    </row>
    <row r="73" spans="1:7" s="13" customFormat="1" ht="78">
      <c r="A73" s="23" t="s">
        <v>29</v>
      </c>
      <c r="B73" s="58" t="s">
        <v>275</v>
      </c>
      <c r="C73" s="40">
        <v>988</v>
      </c>
      <c r="D73" s="38" t="s">
        <v>109</v>
      </c>
      <c r="E73" s="38" t="s">
        <v>118</v>
      </c>
      <c r="F73" s="37">
        <v>600</v>
      </c>
      <c r="G73" s="61">
        <f>G74</f>
        <v>531.6</v>
      </c>
    </row>
    <row r="74" spans="1:7" s="13" customFormat="1" ht="54.75">
      <c r="A74" s="24" t="s">
        <v>276</v>
      </c>
      <c r="B74" s="37" t="s">
        <v>246</v>
      </c>
      <c r="C74" s="40">
        <v>988</v>
      </c>
      <c r="D74" s="38" t="s">
        <v>109</v>
      </c>
      <c r="E74" s="38" t="s">
        <v>118</v>
      </c>
      <c r="F74" s="37">
        <v>630</v>
      </c>
      <c r="G74" s="61">
        <v>531.6</v>
      </c>
    </row>
    <row r="75" spans="1:7" s="13" customFormat="1" ht="30.75">
      <c r="A75" s="23" t="s">
        <v>77</v>
      </c>
      <c r="B75" s="29" t="s">
        <v>30</v>
      </c>
      <c r="C75" s="39">
        <v>988</v>
      </c>
      <c r="D75" s="36" t="s">
        <v>109</v>
      </c>
      <c r="E75" s="38" t="s">
        <v>119</v>
      </c>
      <c r="F75" s="37"/>
      <c r="G75" s="61">
        <f>G76</f>
        <v>80</v>
      </c>
    </row>
    <row r="76" spans="1:7" s="13" customFormat="1" ht="42">
      <c r="A76" s="23" t="s">
        <v>31</v>
      </c>
      <c r="B76" s="37" t="s">
        <v>266</v>
      </c>
      <c r="C76" s="40">
        <v>988</v>
      </c>
      <c r="D76" s="38" t="s">
        <v>109</v>
      </c>
      <c r="E76" s="38" t="s">
        <v>119</v>
      </c>
      <c r="F76" s="37">
        <v>200</v>
      </c>
      <c r="G76" s="61">
        <f>G77</f>
        <v>80</v>
      </c>
    </row>
    <row r="77" spans="1:7" s="13" customFormat="1" ht="54.75" customHeight="1">
      <c r="A77" s="24" t="s">
        <v>277</v>
      </c>
      <c r="B77" s="37" t="s">
        <v>243</v>
      </c>
      <c r="C77" s="40">
        <v>988</v>
      </c>
      <c r="D77" s="38" t="s">
        <v>109</v>
      </c>
      <c r="E77" s="38" t="s">
        <v>119</v>
      </c>
      <c r="F77" s="37">
        <v>240</v>
      </c>
      <c r="G77" s="61">
        <v>80</v>
      </c>
    </row>
    <row r="78" spans="1:7" s="13" customFormat="1" ht="78">
      <c r="A78" s="23" t="s">
        <v>78</v>
      </c>
      <c r="B78" s="29" t="s">
        <v>14</v>
      </c>
      <c r="C78" s="29">
        <v>988</v>
      </c>
      <c r="D78" s="23" t="s">
        <v>109</v>
      </c>
      <c r="E78" s="24" t="s">
        <v>138</v>
      </c>
      <c r="F78" s="40"/>
      <c r="G78" s="61">
        <f>G79</f>
        <v>60</v>
      </c>
    </row>
    <row r="79" spans="1:7" s="13" customFormat="1" ht="15">
      <c r="A79" s="23" t="s">
        <v>33</v>
      </c>
      <c r="B79" s="57" t="s">
        <v>267</v>
      </c>
      <c r="C79" s="57">
        <v>988</v>
      </c>
      <c r="D79" s="23" t="s">
        <v>109</v>
      </c>
      <c r="E79" s="24" t="s">
        <v>138</v>
      </c>
      <c r="F79" s="40">
        <v>800</v>
      </c>
      <c r="G79" s="61">
        <f>G80</f>
        <v>60</v>
      </c>
    </row>
    <row r="80" spans="1:7" s="13" customFormat="1" ht="27">
      <c r="A80" s="24" t="s">
        <v>278</v>
      </c>
      <c r="B80" s="37" t="s">
        <v>139</v>
      </c>
      <c r="C80" s="37">
        <v>988</v>
      </c>
      <c r="D80" s="24" t="s">
        <v>109</v>
      </c>
      <c r="E80" s="24" t="s">
        <v>138</v>
      </c>
      <c r="F80" s="40">
        <v>850</v>
      </c>
      <c r="G80" s="61">
        <v>60</v>
      </c>
    </row>
    <row r="81" spans="1:7" s="13" customFormat="1" ht="108.75">
      <c r="A81" s="23" t="s">
        <v>279</v>
      </c>
      <c r="B81" s="29" t="s">
        <v>32</v>
      </c>
      <c r="C81" s="39">
        <v>988</v>
      </c>
      <c r="D81" s="36" t="s">
        <v>109</v>
      </c>
      <c r="E81" s="38" t="s">
        <v>151</v>
      </c>
      <c r="F81" s="29"/>
      <c r="G81" s="61">
        <f>G82</f>
        <v>50</v>
      </c>
    </row>
    <row r="82" spans="1:7" s="13" customFormat="1" ht="42">
      <c r="A82" s="23" t="s">
        <v>280</v>
      </c>
      <c r="B82" s="37" t="s">
        <v>266</v>
      </c>
      <c r="C82" s="40">
        <v>988</v>
      </c>
      <c r="D82" s="38" t="s">
        <v>109</v>
      </c>
      <c r="E82" s="38" t="s">
        <v>151</v>
      </c>
      <c r="F82" s="58">
        <v>200</v>
      </c>
      <c r="G82" s="61">
        <f>G83</f>
        <v>50</v>
      </c>
    </row>
    <row r="83" spans="1:7" s="13" customFormat="1" ht="54.75">
      <c r="A83" s="24" t="s">
        <v>281</v>
      </c>
      <c r="B83" s="37" t="s">
        <v>243</v>
      </c>
      <c r="C83" s="40">
        <v>988</v>
      </c>
      <c r="D83" s="38" t="s">
        <v>109</v>
      </c>
      <c r="E83" s="38" t="s">
        <v>151</v>
      </c>
      <c r="F83" s="37">
        <v>240</v>
      </c>
      <c r="G83" s="61">
        <v>50</v>
      </c>
    </row>
    <row r="84" spans="1:7" s="17" customFormat="1" ht="64.5">
      <c r="A84" s="25" t="s">
        <v>79</v>
      </c>
      <c r="B84" s="34" t="s">
        <v>34</v>
      </c>
      <c r="C84" s="45">
        <v>988</v>
      </c>
      <c r="D84" s="35" t="s">
        <v>116</v>
      </c>
      <c r="E84" s="47"/>
      <c r="F84" s="48"/>
      <c r="G84" s="60">
        <f>G85</f>
        <v>112.8</v>
      </c>
    </row>
    <row r="85" spans="1:7" s="13" customFormat="1" ht="83.25">
      <c r="A85" s="23" t="s">
        <v>80</v>
      </c>
      <c r="B85" s="37" t="s">
        <v>104</v>
      </c>
      <c r="C85" s="39">
        <v>988</v>
      </c>
      <c r="D85" s="36" t="s">
        <v>117</v>
      </c>
      <c r="E85" s="38"/>
      <c r="F85" s="37"/>
      <c r="G85" s="61">
        <f>G86+G89</f>
        <v>112.8</v>
      </c>
    </row>
    <row r="86" spans="1:7" s="13" customFormat="1" ht="198.75" customHeight="1">
      <c r="A86" s="23" t="s">
        <v>306</v>
      </c>
      <c r="B86" s="66" t="s">
        <v>316</v>
      </c>
      <c r="C86" s="39">
        <v>988</v>
      </c>
      <c r="D86" s="36" t="s">
        <v>117</v>
      </c>
      <c r="E86" s="38" t="s">
        <v>203</v>
      </c>
      <c r="F86" s="37"/>
      <c r="G86" s="61">
        <f>G87</f>
        <v>32.8</v>
      </c>
    </row>
    <row r="87" spans="1:7" s="13" customFormat="1" ht="42">
      <c r="A87" s="23" t="s">
        <v>307</v>
      </c>
      <c r="B87" s="37" t="s">
        <v>266</v>
      </c>
      <c r="C87" s="39">
        <v>988</v>
      </c>
      <c r="D87" s="36" t="s">
        <v>117</v>
      </c>
      <c r="E87" s="38" t="s">
        <v>203</v>
      </c>
      <c r="F87" s="37">
        <v>200</v>
      </c>
      <c r="G87" s="61">
        <f>G88</f>
        <v>32.8</v>
      </c>
    </row>
    <row r="88" spans="1:7" s="13" customFormat="1" ht="55.5">
      <c r="A88" s="23" t="s">
        <v>308</v>
      </c>
      <c r="B88" s="37" t="s">
        <v>243</v>
      </c>
      <c r="C88" s="39">
        <v>988</v>
      </c>
      <c r="D88" s="36" t="s">
        <v>117</v>
      </c>
      <c r="E88" s="38" t="s">
        <v>203</v>
      </c>
      <c r="F88" s="37">
        <v>240</v>
      </c>
      <c r="G88" s="61">
        <v>32.8</v>
      </c>
    </row>
    <row r="89" spans="1:7" s="13" customFormat="1" ht="140.25">
      <c r="A89" s="24" t="s">
        <v>204</v>
      </c>
      <c r="B89" s="29" t="s">
        <v>198</v>
      </c>
      <c r="C89" s="39">
        <v>988</v>
      </c>
      <c r="D89" s="36" t="s">
        <v>117</v>
      </c>
      <c r="E89" s="38" t="s">
        <v>143</v>
      </c>
      <c r="F89" s="37"/>
      <c r="G89" s="61">
        <f>G90</f>
        <v>80</v>
      </c>
    </row>
    <row r="90" spans="1:7" s="13" customFormat="1" ht="41.25">
      <c r="A90" s="24" t="s">
        <v>205</v>
      </c>
      <c r="B90" s="37" t="s">
        <v>266</v>
      </c>
      <c r="C90" s="40">
        <v>988</v>
      </c>
      <c r="D90" s="38" t="s">
        <v>117</v>
      </c>
      <c r="E90" s="38" t="s">
        <v>143</v>
      </c>
      <c r="F90" s="37">
        <v>200</v>
      </c>
      <c r="G90" s="61">
        <f>G91</f>
        <v>80</v>
      </c>
    </row>
    <row r="91" spans="1:7" s="13" customFormat="1" ht="55.5">
      <c r="A91" s="23" t="s">
        <v>282</v>
      </c>
      <c r="B91" s="37" t="s">
        <v>243</v>
      </c>
      <c r="C91" s="40">
        <v>988</v>
      </c>
      <c r="D91" s="38" t="s">
        <v>117</v>
      </c>
      <c r="E91" s="38" t="s">
        <v>143</v>
      </c>
      <c r="F91" s="37">
        <v>240</v>
      </c>
      <c r="G91" s="61">
        <v>80</v>
      </c>
    </row>
    <row r="92" spans="1:7" s="17" customFormat="1" ht="32.25">
      <c r="A92" s="25" t="s">
        <v>81</v>
      </c>
      <c r="B92" s="34" t="s">
        <v>35</v>
      </c>
      <c r="C92" s="34">
        <v>988</v>
      </c>
      <c r="D92" s="35" t="s">
        <v>114</v>
      </c>
      <c r="E92" s="47"/>
      <c r="F92" s="48"/>
      <c r="G92" s="60">
        <f>G93+G103</f>
        <v>193.89999999999998</v>
      </c>
    </row>
    <row r="93" spans="1:7" s="13" customFormat="1" ht="27.75">
      <c r="A93" s="23" t="s">
        <v>82</v>
      </c>
      <c r="B93" s="37" t="s">
        <v>36</v>
      </c>
      <c r="C93" s="29">
        <v>988</v>
      </c>
      <c r="D93" s="36" t="s">
        <v>115</v>
      </c>
      <c r="E93" s="38"/>
      <c r="F93" s="37"/>
      <c r="G93" s="61">
        <f>G94+G97+G100</f>
        <v>183.89999999999998</v>
      </c>
    </row>
    <row r="94" spans="1:7" s="13" customFormat="1" ht="55.5">
      <c r="A94" s="23" t="s">
        <v>83</v>
      </c>
      <c r="B94" s="37" t="s">
        <v>207</v>
      </c>
      <c r="C94" s="29">
        <v>988</v>
      </c>
      <c r="D94" s="36" t="s">
        <v>115</v>
      </c>
      <c r="E94" s="38" t="s">
        <v>206</v>
      </c>
      <c r="F94" s="37"/>
      <c r="G94" s="61">
        <f>G95</f>
        <v>36.8</v>
      </c>
    </row>
    <row r="95" spans="1:7" s="13" customFormat="1" ht="42">
      <c r="A95" s="23" t="s">
        <v>37</v>
      </c>
      <c r="B95" s="37" t="s">
        <v>266</v>
      </c>
      <c r="C95" s="58">
        <v>988</v>
      </c>
      <c r="D95" s="36" t="s">
        <v>115</v>
      </c>
      <c r="E95" s="38" t="s">
        <v>206</v>
      </c>
      <c r="F95" s="37">
        <v>200</v>
      </c>
      <c r="G95" s="61">
        <f>G96</f>
        <v>36.8</v>
      </c>
    </row>
    <row r="96" spans="1:7" s="13" customFormat="1" ht="55.5">
      <c r="A96" s="23" t="s">
        <v>283</v>
      </c>
      <c r="B96" s="37" t="s">
        <v>243</v>
      </c>
      <c r="C96" s="29">
        <v>988</v>
      </c>
      <c r="D96" s="36" t="s">
        <v>115</v>
      </c>
      <c r="E96" s="38" t="s">
        <v>206</v>
      </c>
      <c r="F96" s="37">
        <v>240</v>
      </c>
      <c r="G96" s="61">
        <v>36.8</v>
      </c>
    </row>
    <row r="97" spans="1:7" s="13" customFormat="1" ht="93">
      <c r="A97" s="24" t="s">
        <v>211</v>
      </c>
      <c r="B97" s="29" t="s">
        <v>209</v>
      </c>
      <c r="C97" s="29">
        <v>988</v>
      </c>
      <c r="D97" s="36" t="s">
        <v>115</v>
      </c>
      <c r="E97" s="38" t="s">
        <v>144</v>
      </c>
      <c r="F97" s="29"/>
      <c r="G97" s="61">
        <f>G98</f>
        <v>110.3</v>
      </c>
    </row>
    <row r="98" spans="1:7" s="13" customFormat="1" ht="42">
      <c r="A98" s="24" t="s">
        <v>213</v>
      </c>
      <c r="B98" s="37" t="s">
        <v>266</v>
      </c>
      <c r="C98" s="37">
        <v>988</v>
      </c>
      <c r="D98" s="38" t="s">
        <v>115</v>
      </c>
      <c r="E98" s="38" t="s">
        <v>144</v>
      </c>
      <c r="F98" s="58">
        <v>200</v>
      </c>
      <c r="G98" s="61">
        <f>G99</f>
        <v>110.3</v>
      </c>
    </row>
    <row r="99" spans="1:7" s="13" customFormat="1" ht="55.5">
      <c r="A99" s="23" t="s">
        <v>284</v>
      </c>
      <c r="B99" s="37" t="s">
        <v>243</v>
      </c>
      <c r="C99" s="37">
        <v>988</v>
      </c>
      <c r="D99" s="38" t="s">
        <v>115</v>
      </c>
      <c r="E99" s="38" t="s">
        <v>144</v>
      </c>
      <c r="F99" s="37">
        <v>240</v>
      </c>
      <c r="G99" s="61">
        <v>110.3</v>
      </c>
    </row>
    <row r="100" spans="1:7" s="13" customFormat="1" ht="165.75">
      <c r="A100" s="23" t="s">
        <v>212</v>
      </c>
      <c r="B100" s="37" t="s">
        <v>210</v>
      </c>
      <c r="C100" s="37">
        <v>988</v>
      </c>
      <c r="D100" s="38" t="s">
        <v>115</v>
      </c>
      <c r="E100" s="38" t="s">
        <v>208</v>
      </c>
      <c r="F100" s="37"/>
      <c r="G100" s="61">
        <f>G101</f>
        <v>36.8</v>
      </c>
    </row>
    <row r="101" spans="1:7" s="13" customFormat="1" ht="42">
      <c r="A101" s="23" t="s">
        <v>214</v>
      </c>
      <c r="B101" s="37" t="s">
        <v>266</v>
      </c>
      <c r="C101" s="37">
        <v>988</v>
      </c>
      <c r="D101" s="38" t="s">
        <v>115</v>
      </c>
      <c r="E101" s="38" t="s">
        <v>208</v>
      </c>
      <c r="F101" s="37">
        <v>200</v>
      </c>
      <c r="G101" s="61">
        <f>G102</f>
        <v>36.8</v>
      </c>
    </row>
    <row r="102" spans="1:7" s="13" customFormat="1" ht="55.5">
      <c r="A102" s="23" t="s">
        <v>285</v>
      </c>
      <c r="B102" s="37" t="s">
        <v>243</v>
      </c>
      <c r="C102" s="37">
        <v>988</v>
      </c>
      <c r="D102" s="38" t="s">
        <v>115</v>
      </c>
      <c r="E102" s="38" t="s">
        <v>208</v>
      </c>
      <c r="F102" s="37">
        <v>240</v>
      </c>
      <c r="G102" s="61">
        <v>36.8</v>
      </c>
    </row>
    <row r="103" spans="1:7" s="13" customFormat="1" ht="27.75">
      <c r="A103" s="23" t="s">
        <v>84</v>
      </c>
      <c r="B103" s="37" t="s">
        <v>38</v>
      </c>
      <c r="C103" s="29">
        <v>988</v>
      </c>
      <c r="D103" s="36" t="s">
        <v>110</v>
      </c>
      <c r="E103" s="38"/>
      <c r="F103" s="37"/>
      <c r="G103" s="61">
        <f>G104</f>
        <v>10</v>
      </c>
    </row>
    <row r="104" spans="1:7" s="13" customFormat="1" ht="46.5">
      <c r="A104" s="24" t="s">
        <v>163</v>
      </c>
      <c r="B104" s="29" t="s">
        <v>201</v>
      </c>
      <c r="C104" s="29">
        <v>988</v>
      </c>
      <c r="D104" s="36" t="s">
        <v>110</v>
      </c>
      <c r="E104" s="38">
        <v>3450100</v>
      </c>
      <c r="F104" s="37"/>
      <c r="G104" s="61">
        <f>G105</f>
        <v>10</v>
      </c>
    </row>
    <row r="105" spans="1:7" s="13" customFormat="1" ht="41.25">
      <c r="A105" s="24" t="s">
        <v>164</v>
      </c>
      <c r="B105" s="37" t="s">
        <v>266</v>
      </c>
      <c r="C105" s="37">
        <v>988</v>
      </c>
      <c r="D105" s="38" t="s">
        <v>110</v>
      </c>
      <c r="E105" s="38">
        <v>3450100</v>
      </c>
      <c r="F105" s="37">
        <v>200</v>
      </c>
      <c r="G105" s="61">
        <f>G106</f>
        <v>10</v>
      </c>
    </row>
    <row r="106" spans="1:7" s="13" customFormat="1" ht="55.5">
      <c r="A106" s="23" t="s">
        <v>286</v>
      </c>
      <c r="B106" s="37" t="s">
        <v>244</v>
      </c>
      <c r="C106" s="37">
        <v>988</v>
      </c>
      <c r="D106" s="38" t="s">
        <v>110</v>
      </c>
      <c r="E106" s="38">
        <v>3450100</v>
      </c>
      <c r="F106" s="37">
        <v>240</v>
      </c>
      <c r="G106" s="61">
        <v>10</v>
      </c>
    </row>
    <row r="107" spans="1:7" s="17" customFormat="1" ht="48">
      <c r="A107" s="25" t="s">
        <v>85</v>
      </c>
      <c r="B107" s="34" t="s">
        <v>39</v>
      </c>
      <c r="C107" s="34">
        <v>988</v>
      </c>
      <c r="D107" s="35" t="s">
        <v>131</v>
      </c>
      <c r="E107" s="47"/>
      <c r="F107" s="48"/>
      <c r="G107" s="60">
        <f>G108</f>
        <v>44611.4</v>
      </c>
    </row>
    <row r="108" spans="1:7" s="13" customFormat="1" ht="15">
      <c r="A108" s="23" t="s">
        <v>86</v>
      </c>
      <c r="B108" s="37" t="s">
        <v>40</v>
      </c>
      <c r="C108" s="39">
        <v>988</v>
      </c>
      <c r="D108" s="36" t="s">
        <v>130</v>
      </c>
      <c r="E108" s="38"/>
      <c r="F108" s="37"/>
      <c r="G108" s="61">
        <f>G109+G116+G119+G122+G128+G125+G131</f>
        <v>44611.4</v>
      </c>
    </row>
    <row r="109" spans="1:7" s="13" customFormat="1" ht="62.25">
      <c r="A109" s="24" t="s">
        <v>87</v>
      </c>
      <c r="B109" s="29" t="s">
        <v>135</v>
      </c>
      <c r="C109" s="39">
        <v>988</v>
      </c>
      <c r="D109" s="36" t="s">
        <v>130</v>
      </c>
      <c r="E109" s="38">
        <v>6000100</v>
      </c>
      <c r="F109" s="37"/>
      <c r="G109" s="61">
        <f>G110+G112</f>
        <v>14617.800000000001</v>
      </c>
    </row>
    <row r="110" spans="1:7" s="13" customFormat="1" ht="42">
      <c r="A110" s="24" t="s">
        <v>41</v>
      </c>
      <c r="B110" s="37" t="s">
        <v>266</v>
      </c>
      <c r="C110" s="39">
        <v>988</v>
      </c>
      <c r="D110" s="36" t="s">
        <v>130</v>
      </c>
      <c r="E110" s="38" t="s">
        <v>235</v>
      </c>
      <c r="F110" s="37">
        <v>200</v>
      </c>
      <c r="G110" s="61">
        <f>G111</f>
        <v>14112.6</v>
      </c>
    </row>
    <row r="111" spans="1:7" s="13" customFormat="1" ht="55.5">
      <c r="A111" s="24" t="s">
        <v>258</v>
      </c>
      <c r="B111" s="37" t="s">
        <v>243</v>
      </c>
      <c r="C111" s="39">
        <v>988</v>
      </c>
      <c r="D111" s="36" t="s">
        <v>130</v>
      </c>
      <c r="E111" s="38" t="s">
        <v>235</v>
      </c>
      <c r="F111" s="37">
        <v>240</v>
      </c>
      <c r="G111" s="61">
        <v>14112.6</v>
      </c>
    </row>
    <row r="112" spans="1:7" s="13" customFormat="1" ht="15">
      <c r="A112" s="24" t="s">
        <v>150</v>
      </c>
      <c r="B112" s="58" t="s">
        <v>267</v>
      </c>
      <c r="C112" s="39">
        <v>988</v>
      </c>
      <c r="D112" s="36" t="s">
        <v>130</v>
      </c>
      <c r="E112" s="38" t="s">
        <v>235</v>
      </c>
      <c r="F112" s="37">
        <v>800</v>
      </c>
      <c r="G112" s="61">
        <f>G113</f>
        <v>505.2</v>
      </c>
    </row>
    <row r="113" spans="1:7" s="13" customFormat="1" ht="27.75">
      <c r="A113" s="24" t="s">
        <v>287</v>
      </c>
      <c r="B113" s="37" t="s">
        <v>139</v>
      </c>
      <c r="C113" s="39">
        <v>988</v>
      </c>
      <c r="D113" s="36" t="s">
        <v>130</v>
      </c>
      <c r="E113" s="38" t="s">
        <v>235</v>
      </c>
      <c r="F113" s="37">
        <v>850</v>
      </c>
      <c r="G113" s="61">
        <f>G114+G115</f>
        <v>505.2</v>
      </c>
    </row>
    <row r="114" spans="1:7" s="13" customFormat="1" ht="27.75" hidden="1">
      <c r="A114" s="24" t="s">
        <v>150</v>
      </c>
      <c r="B114" s="50" t="s">
        <v>194</v>
      </c>
      <c r="C114" s="39">
        <v>988</v>
      </c>
      <c r="D114" s="36" t="s">
        <v>130</v>
      </c>
      <c r="E114" s="38" t="s">
        <v>235</v>
      </c>
      <c r="F114" s="37">
        <v>851</v>
      </c>
      <c r="G114" s="61">
        <v>105.2</v>
      </c>
    </row>
    <row r="115" spans="1:7" s="13" customFormat="1" ht="30.75" hidden="1">
      <c r="A115" s="24" t="s">
        <v>202</v>
      </c>
      <c r="B115" s="22" t="s">
        <v>195</v>
      </c>
      <c r="C115" s="39">
        <v>988</v>
      </c>
      <c r="D115" s="36" t="s">
        <v>130</v>
      </c>
      <c r="E115" s="38" t="s">
        <v>235</v>
      </c>
      <c r="F115" s="37">
        <v>852</v>
      </c>
      <c r="G115" s="61">
        <v>400</v>
      </c>
    </row>
    <row r="116" spans="1:7" s="13" customFormat="1" ht="69">
      <c r="A116" s="23" t="s">
        <v>88</v>
      </c>
      <c r="B116" s="37" t="s">
        <v>136</v>
      </c>
      <c r="C116" s="39">
        <v>988</v>
      </c>
      <c r="D116" s="36" t="s">
        <v>130</v>
      </c>
      <c r="E116" s="38" t="s">
        <v>145</v>
      </c>
      <c r="F116" s="29"/>
      <c r="G116" s="61">
        <f>G117</f>
        <v>170</v>
      </c>
    </row>
    <row r="117" spans="1:7" s="13" customFormat="1" ht="42">
      <c r="A117" s="23" t="s">
        <v>236</v>
      </c>
      <c r="B117" s="37" t="s">
        <v>266</v>
      </c>
      <c r="C117" s="39">
        <v>988</v>
      </c>
      <c r="D117" s="36" t="s">
        <v>130</v>
      </c>
      <c r="E117" s="38" t="s">
        <v>145</v>
      </c>
      <c r="F117" s="58">
        <v>200</v>
      </c>
      <c r="G117" s="61">
        <f>G118</f>
        <v>170</v>
      </c>
    </row>
    <row r="118" spans="1:7" s="13" customFormat="1" ht="55.5">
      <c r="A118" s="23" t="s">
        <v>288</v>
      </c>
      <c r="B118" s="37" t="s">
        <v>243</v>
      </c>
      <c r="C118" s="39">
        <v>988</v>
      </c>
      <c r="D118" s="36" t="s">
        <v>130</v>
      </c>
      <c r="E118" s="38" t="s">
        <v>145</v>
      </c>
      <c r="F118" s="29">
        <v>240</v>
      </c>
      <c r="G118" s="61">
        <v>170</v>
      </c>
    </row>
    <row r="119" spans="1:7" s="13" customFormat="1" ht="27.75">
      <c r="A119" s="23" t="s">
        <v>89</v>
      </c>
      <c r="B119" s="37" t="s">
        <v>199</v>
      </c>
      <c r="C119" s="39">
        <v>988</v>
      </c>
      <c r="D119" s="36" t="s">
        <v>130</v>
      </c>
      <c r="E119" s="38" t="s">
        <v>146</v>
      </c>
      <c r="F119" s="29"/>
      <c r="G119" s="61">
        <f>G120</f>
        <v>1717.7</v>
      </c>
    </row>
    <row r="120" spans="1:7" s="13" customFormat="1" ht="42">
      <c r="A120" s="23" t="s">
        <v>237</v>
      </c>
      <c r="B120" s="37" t="s">
        <v>266</v>
      </c>
      <c r="C120" s="39">
        <v>988</v>
      </c>
      <c r="D120" s="36" t="s">
        <v>130</v>
      </c>
      <c r="E120" s="38" t="s">
        <v>146</v>
      </c>
      <c r="F120" s="58">
        <v>200</v>
      </c>
      <c r="G120" s="61">
        <f>G121</f>
        <v>1717.7</v>
      </c>
    </row>
    <row r="121" spans="1:7" s="13" customFormat="1" ht="55.5">
      <c r="A121" s="24" t="s">
        <v>289</v>
      </c>
      <c r="B121" s="37" t="s">
        <v>243</v>
      </c>
      <c r="C121" s="39">
        <v>988</v>
      </c>
      <c r="D121" s="36" t="s">
        <v>130</v>
      </c>
      <c r="E121" s="38" t="s">
        <v>146</v>
      </c>
      <c r="F121" s="37">
        <v>240</v>
      </c>
      <c r="G121" s="61">
        <v>1717.7</v>
      </c>
    </row>
    <row r="122" spans="1:7" s="13" customFormat="1" ht="30.75">
      <c r="A122" s="24" t="s">
        <v>90</v>
      </c>
      <c r="B122" s="29" t="s">
        <v>134</v>
      </c>
      <c r="C122" s="39">
        <v>988</v>
      </c>
      <c r="D122" s="36" t="s">
        <v>130</v>
      </c>
      <c r="E122" s="38" t="s">
        <v>147</v>
      </c>
      <c r="F122" s="37"/>
      <c r="G122" s="61">
        <f>G123</f>
        <v>8058.5</v>
      </c>
    </row>
    <row r="123" spans="1:7" s="13" customFormat="1" ht="42">
      <c r="A123" s="24" t="s">
        <v>238</v>
      </c>
      <c r="B123" s="37" t="s">
        <v>266</v>
      </c>
      <c r="C123" s="39">
        <v>988</v>
      </c>
      <c r="D123" s="36" t="s">
        <v>130</v>
      </c>
      <c r="E123" s="38" t="s">
        <v>147</v>
      </c>
      <c r="F123" s="37">
        <v>200</v>
      </c>
      <c r="G123" s="61">
        <f>G124</f>
        <v>8058.5</v>
      </c>
    </row>
    <row r="124" spans="1:7" s="13" customFormat="1" ht="55.5">
      <c r="A124" s="24" t="s">
        <v>290</v>
      </c>
      <c r="B124" s="37" t="s">
        <v>243</v>
      </c>
      <c r="C124" s="39">
        <v>988</v>
      </c>
      <c r="D124" s="36" t="s">
        <v>130</v>
      </c>
      <c r="E124" s="38" t="s">
        <v>147</v>
      </c>
      <c r="F124" s="37">
        <v>240</v>
      </c>
      <c r="G124" s="61">
        <v>8058.5</v>
      </c>
    </row>
    <row r="125" spans="1:7" s="13" customFormat="1" ht="140.25">
      <c r="A125" s="24" t="s">
        <v>216</v>
      </c>
      <c r="B125" s="29" t="s">
        <v>42</v>
      </c>
      <c r="C125" s="39">
        <v>988</v>
      </c>
      <c r="D125" s="36" t="s">
        <v>130</v>
      </c>
      <c r="E125" s="38" t="s">
        <v>215</v>
      </c>
      <c r="F125" s="37"/>
      <c r="G125" s="61">
        <f>G126</f>
        <v>5</v>
      </c>
    </row>
    <row r="126" spans="1:7" s="13" customFormat="1" ht="42">
      <c r="A126" s="24" t="s">
        <v>217</v>
      </c>
      <c r="B126" s="37" t="s">
        <v>266</v>
      </c>
      <c r="C126" s="39">
        <v>988</v>
      </c>
      <c r="D126" s="36" t="s">
        <v>130</v>
      </c>
      <c r="E126" s="38" t="s">
        <v>215</v>
      </c>
      <c r="F126" s="37">
        <v>200</v>
      </c>
      <c r="G126" s="61">
        <f>G127</f>
        <v>5</v>
      </c>
    </row>
    <row r="127" spans="1:7" s="13" customFormat="1" ht="55.5">
      <c r="A127" s="23" t="s">
        <v>291</v>
      </c>
      <c r="B127" s="37" t="s">
        <v>243</v>
      </c>
      <c r="C127" s="39">
        <v>988</v>
      </c>
      <c r="D127" s="36" t="s">
        <v>130</v>
      </c>
      <c r="E127" s="38" t="s">
        <v>215</v>
      </c>
      <c r="F127" s="29">
        <v>240</v>
      </c>
      <c r="G127" s="61">
        <v>5</v>
      </c>
    </row>
    <row r="128" spans="1:7" s="13" customFormat="1" ht="78">
      <c r="A128" s="24" t="s">
        <v>91</v>
      </c>
      <c r="B128" s="29" t="s">
        <v>105</v>
      </c>
      <c r="C128" s="39">
        <v>988</v>
      </c>
      <c r="D128" s="36" t="s">
        <v>130</v>
      </c>
      <c r="E128" s="38" t="s">
        <v>248</v>
      </c>
      <c r="F128" s="37"/>
      <c r="G128" s="61">
        <f>G129</f>
        <v>18742.4</v>
      </c>
    </row>
    <row r="129" spans="1:7" s="13" customFormat="1" ht="42">
      <c r="A129" s="24" t="s">
        <v>43</v>
      </c>
      <c r="B129" s="37" t="s">
        <v>266</v>
      </c>
      <c r="C129" s="39">
        <v>988</v>
      </c>
      <c r="D129" s="36" t="s">
        <v>130</v>
      </c>
      <c r="E129" s="38" t="s">
        <v>248</v>
      </c>
      <c r="F129" s="37">
        <v>200</v>
      </c>
      <c r="G129" s="61">
        <f>G130</f>
        <v>18742.4</v>
      </c>
    </row>
    <row r="130" spans="1:7" s="13" customFormat="1" ht="55.5">
      <c r="A130" s="23" t="s">
        <v>292</v>
      </c>
      <c r="B130" s="37" t="s">
        <v>243</v>
      </c>
      <c r="C130" s="39">
        <v>988</v>
      </c>
      <c r="D130" s="36" t="s">
        <v>130</v>
      </c>
      <c r="E130" s="38" t="s">
        <v>248</v>
      </c>
      <c r="F130" s="29">
        <v>240</v>
      </c>
      <c r="G130" s="61">
        <v>18742.4</v>
      </c>
    </row>
    <row r="131" spans="1:7" s="14" customFormat="1" ht="78">
      <c r="A131" s="24" t="s">
        <v>92</v>
      </c>
      <c r="B131" s="29" t="s">
        <v>45</v>
      </c>
      <c r="C131" s="39">
        <v>988</v>
      </c>
      <c r="D131" s="36" t="s">
        <v>130</v>
      </c>
      <c r="E131" s="38">
        <v>7950100</v>
      </c>
      <c r="F131" s="37"/>
      <c r="G131" s="62">
        <f>G132</f>
        <v>1300</v>
      </c>
    </row>
    <row r="132" spans="1:7" s="14" customFormat="1" ht="42">
      <c r="A132" s="24" t="s">
        <v>44</v>
      </c>
      <c r="B132" s="37" t="s">
        <v>266</v>
      </c>
      <c r="C132" s="39">
        <v>988</v>
      </c>
      <c r="D132" s="36" t="s">
        <v>130</v>
      </c>
      <c r="E132" s="38">
        <v>7950100</v>
      </c>
      <c r="F132" s="37">
        <v>200</v>
      </c>
      <c r="G132" s="62">
        <f>G133</f>
        <v>1300</v>
      </c>
    </row>
    <row r="133" spans="1:7" s="14" customFormat="1" ht="55.5">
      <c r="A133" s="23" t="s">
        <v>293</v>
      </c>
      <c r="B133" s="37" t="s">
        <v>243</v>
      </c>
      <c r="C133" s="39">
        <v>988</v>
      </c>
      <c r="D133" s="36" t="s">
        <v>130</v>
      </c>
      <c r="E133" s="38">
        <v>7950100</v>
      </c>
      <c r="F133" s="29">
        <v>240</v>
      </c>
      <c r="G133" s="62">
        <v>1300</v>
      </c>
    </row>
    <row r="134" spans="1:7" s="9" customFormat="1" ht="32.25">
      <c r="A134" s="25" t="s">
        <v>93</v>
      </c>
      <c r="B134" s="34" t="s">
        <v>46</v>
      </c>
      <c r="C134" s="45">
        <v>988</v>
      </c>
      <c r="D134" s="35" t="s">
        <v>132</v>
      </c>
      <c r="E134" s="47"/>
      <c r="F134" s="48"/>
      <c r="G134" s="60">
        <f>G135</f>
        <v>20</v>
      </c>
    </row>
    <row r="135" spans="1:7" ht="42">
      <c r="A135" s="24" t="s">
        <v>94</v>
      </c>
      <c r="B135" s="37" t="s">
        <v>47</v>
      </c>
      <c r="C135" s="39">
        <v>988</v>
      </c>
      <c r="D135" s="36" t="s">
        <v>133</v>
      </c>
      <c r="E135" s="38"/>
      <c r="F135" s="37"/>
      <c r="G135" s="61">
        <f>G136</f>
        <v>20</v>
      </c>
    </row>
    <row r="136" spans="1:7" s="2" customFormat="1" ht="62.25">
      <c r="A136" s="23" t="s">
        <v>95</v>
      </c>
      <c r="B136" s="29" t="s">
        <v>106</v>
      </c>
      <c r="C136" s="39">
        <v>988</v>
      </c>
      <c r="D136" s="36" t="s">
        <v>133</v>
      </c>
      <c r="E136" s="38">
        <v>4100100</v>
      </c>
      <c r="F136" s="37"/>
      <c r="G136" s="61">
        <f>G137</f>
        <v>20</v>
      </c>
    </row>
    <row r="137" spans="1:7" s="2" customFormat="1" ht="42">
      <c r="A137" s="23" t="s">
        <v>48</v>
      </c>
      <c r="B137" s="37" t="s">
        <v>266</v>
      </c>
      <c r="C137" s="39">
        <v>988</v>
      </c>
      <c r="D137" s="36" t="s">
        <v>133</v>
      </c>
      <c r="E137" s="38">
        <v>4100100</v>
      </c>
      <c r="F137" s="37">
        <v>200</v>
      </c>
      <c r="G137" s="61">
        <f>G138</f>
        <v>20</v>
      </c>
    </row>
    <row r="138" spans="1:7" ht="55.5">
      <c r="A138" s="23" t="s">
        <v>294</v>
      </c>
      <c r="B138" s="37" t="s">
        <v>243</v>
      </c>
      <c r="C138" s="39">
        <v>988</v>
      </c>
      <c r="D138" s="36" t="s">
        <v>133</v>
      </c>
      <c r="E138" s="38">
        <v>4100100</v>
      </c>
      <c r="F138" s="29">
        <v>240</v>
      </c>
      <c r="G138" s="61">
        <v>20</v>
      </c>
    </row>
    <row r="139" spans="1:7" s="17" customFormat="1" ht="15.75">
      <c r="A139" s="25" t="s">
        <v>113</v>
      </c>
      <c r="B139" s="48" t="s">
        <v>166</v>
      </c>
      <c r="C139" s="45">
        <v>988</v>
      </c>
      <c r="D139" s="35" t="s">
        <v>167</v>
      </c>
      <c r="E139" s="47"/>
      <c r="F139" s="34"/>
      <c r="G139" s="60">
        <f>G140+G144</f>
        <v>2095</v>
      </c>
    </row>
    <row r="140" spans="1:7" s="16" customFormat="1" ht="42">
      <c r="A140" s="23" t="s">
        <v>168</v>
      </c>
      <c r="B140" s="37" t="s">
        <v>196</v>
      </c>
      <c r="C140" s="39">
        <v>988</v>
      </c>
      <c r="D140" s="36" t="s">
        <v>160</v>
      </c>
      <c r="E140" s="38"/>
      <c r="F140" s="29"/>
      <c r="G140" s="62">
        <f>G141</f>
        <v>70</v>
      </c>
    </row>
    <row r="141" spans="1:7" s="14" customFormat="1" ht="138">
      <c r="A141" s="23" t="s">
        <v>169</v>
      </c>
      <c r="B141" s="37" t="s">
        <v>200</v>
      </c>
      <c r="C141" s="39">
        <v>988</v>
      </c>
      <c r="D141" s="36" t="s">
        <v>160</v>
      </c>
      <c r="E141" s="38" t="s">
        <v>161</v>
      </c>
      <c r="F141" s="29"/>
      <c r="G141" s="62">
        <f>G142</f>
        <v>70</v>
      </c>
    </row>
    <row r="142" spans="1:7" s="14" customFormat="1" ht="42">
      <c r="A142" s="23" t="s">
        <v>175</v>
      </c>
      <c r="B142" s="37" t="s">
        <v>266</v>
      </c>
      <c r="C142" s="39">
        <v>988</v>
      </c>
      <c r="D142" s="36" t="s">
        <v>160</v>
      </c>
      <c r="E142" s="38" t="s">
        <v>161</v>
      </c>
      <c r="F142" s="58">
        <v>200</v>
      </c>
      <c r="G142" s="62">
        <f>G143</f>
        <v>70</v>
      </c>
    </row>
    <row r="143" spans="1:7" s="14" customFormat="1" ht="55.5">
      <c r="A143" s="23" t="s">
        <v>295</v>
      </c>
      <c r="B143" s="37" t="s">
        <v>243</v>
      </c>
      <c r="C143" s="39">
        <v>988</v>
      </c>
      <c r="D143" s="36" t="s">
        <v>160</v>
      </c>
      <c r="E143" s="38" t="s">
        <v>161</v>
      </c>
      <c r="F143" s="29">
        <v>240</v>
      </c>
      <c r="G143" s="62">
        <v>70</v>
      </c>
    </row>
    <row r="144" spans="1:7" s="13" customFormat="1" ht="27.75">
      <c r="A144" s="24" t="s">
        <v>170</v>
      </c>
      <c r="B144" s="37" t="s">
        <v>49</v>
      </c>
      <c r="C144" s="39">
        <v>988</v>
      </c>
      <c r="D144" s="36" t="s">
        <v>111</v>
      </c>
      <c r="E144" s="38"/>
      <c r="F144" s="37"/>
      <c r="G144" s="61">
        <f>G145+G148</f>
        <v>2025</v>
      </c>
    </row>
    <row r="145" spans="1:7" s="13" customFormat="1" ht="78">
      <c r="A145" s="23" t="s">
        <v>171</v>
      </c>
      <c r="B145" s="29" t="s">
        <v>107</v>
      </c>
      <c r="C145" s="39">
        <v>988</v>
      </c>
      <c r="D145" s="36" t="s">
        <v>111</v>
      </c>
      <c r="E145" s="38">
        <v>4310100</v>
      </c>
      <c r="F145" s="37"/>
      <c r="G145" s="61">
        <f>G146</f>
        <v>590</v>
      </c>
    </row>
    <row r="146" spans="1:7" s="13" customFormat="1" ht="42">
      <c r="A146" s="23" t="s">
        <v>172</v>
      </c>
      <c r="B146" s="37" t="s">
        <v>266</v>
      </c>
      <c r="C146" s="40">
        <v>988</v>
      </c>
      <c r="D146" s="38" t="s">
        <v>111</v>
      </c>
      <c r="E146" s="38">
        <v>4310100</v>
      </c>
      <c r="F146" s="37">
        <v>200</v>
      </c>
      <c r="G146" s="61">
        <f>G147</f>
        <v>590</v>
      </c>
    </row>
    <row r="147" spans="1:7" s="15" customFormat="1" ht="54.75">
      <c r="A147" s="24" t="s">
        <v>296</v>
      </c>
      <c r="B147" s="37" t="s">
        <v>243</v>
      </c>
      <c r="C147" s="40">
        <v>988</v>
      </c>
      <c r="D147" s="38" t="s">
        <v>111</v>
      </c>
      <c r="E147" s="38">
        <v>4310100</v>
      </c>
      <c r="F147" s="37">
        <v>240</v>
      </c>
      <c r="G147" s="61">
        <v>590</v>
      </c>
    </row>
    <row r="148" spans="1:7" s="14" customFormat="1" ht="62.25">
      <c r="A148" s="23" t="s">
        <v>173</v>
      </c>
      <c r="B148" s="29" t="s">
        <v>197</v>
      </c>
      <c r="C148" s="39">
        <v>988</v>
      </c>
      <c r="D148" s="36" t="s">
        <v>111</v>
      </c>
      <c r="E148" s="38">
        <v>4310200</v>
      </c>
      <c r="F148" s="37"/>
      <c r="G148" s="62">
        <f>G149</f>
        <v>1435</v>
      </c>
    </row>
    <row r="149" spans="1:7" s="14" customFormat="1" ht="42">
      <c r="A149" s="23" t="s">
        <v>174</v>
      </c>
      <c r="B149" s="37" t="s">
        <v>266</v>
      </c>
      <c r="C149" s="40">
        <v>988</v>
      </c>
      <c r="D149" s="38" t="s">
        <v>111</v>
      </c>
      <c r="E149" s="38">
        <v>4310200</v>
      </c>
      <c r="F149" s="37">
        <v>200</v>
      </c>
      <c r="G149" s="62">
        <f>G150</f>
        <v>1435</v>
      </c>
    </row>
    <row r="150" spans="1:7" s="14" customFormat="1" ht="55.5">
      <c r="A150" s="23" t="s">
        <v>297</v>
      </c>
      <c r="B150" s="37" t="s">
        <v>243</v>
      </c>
      <c r="C150" s="40">
        <v>988</v>
      </c>
      <c r="D150" s="38" t="s">
        <v>111</v>
      </c>
      <c r="E150" s="38">
        <v>4310200</v>
      </c>
      <c r="F150" s="37">
        <v>240</v>
      </c>
      <c r="G150" s="62">
        <v>1435</v>
      </c>
    </row>
    <row r="151" spans="1:7" s="17" customFormat="1" ht="32.25">
      <c r="A151" s="25" t="s">
        <v>176</v>
      </c>
      <c r="B151" s="34" t="s">
        <v>152</v>
      </c>
      <c r="C151" s="45">
        <v>988</v>
      </c>
      <c r="D151" s="35" t="s">
        <v>157</v>
      </c>
      <c r="E151" s="35"/>
      <c r="F151" s="48"/>
      <c r="G151" s="60">
        <f>G152</f>
        <v>3810</v>
      </c>
    </row>
    <row r="152" spans="1:7" s="13" customFormat="1" ht="15">
      <c r="A152" s="24" t="s">
        <v>177</v>
      </c>
      <c r="B152" s="37" t="s">
        <v>50</v>
      </c>
      <c r="C152" s="39">
        <v>988</v>
      </c>
      <c r="D152" s="36" t="s">
        <v>112</v>
      </c>
      <c r="E152" s="36"/>
      <c r="F152" s="37"/>
      <c r="G152" s="61">
        <f>G153+G156</f>
        <v>3810</v>
      </c>
    </row>
    <row r="153" spans="1:7" s="13" customFormat="1" ht="78">
      <c r="A153" s="23" t="s">
        <v>178</v>
      </c>
      <c r="B153" s="29" t="s">
        <v>158</v>
      </c>
      <c r="C153" s="39">
        <v>988</v>
      </c>
      <c r="D153" s="36" t="s">
        <v>112</v>
      </c>
      <c r="E153" s="38" t="s">
        <v>148</v>
      </c>
      <c r="F153" s="37"/>
      <c r="G153" s="61">
        <f>G154</f>
        <v>3460</v>
      </c>
    </row>
    <row r="154" spans="1:7" s="13" customFormat="1" ht="42">
      <c r="A154" s="23" t="s">
        <v>179</v>
      </c>
      <c r="B154" s="37" t="s">
        <v>266</v>
      </c>
      <c r="C154" s="40">
        <v>988</v>
      </c>
      <c r="D154" s="38" t="s">
        <v>112</v>
      </c>
      <c r="E154" s="38" t="s">
        <v>148</v>
      </c>
      <c r="F154" s="37">
        <v>200</v>
      </c>
      <c r="G154" s="61">
        <f>G155</f>
        <v>3460</v>
      </c>
    </row>
    <row r="155" spans="1:7" s="13" customFormat="1" ht="54.75">
      <c r="A155" s="24" t="s">
        <v>298</v>
      </c>
      <c r="B155" s="37" t="s">
        <v>243</v>
      </c>
      <c r="C155" s="40">
        <v>988</v>
      </c>
      <c r="D155" s="38" t="s">
        <v>112</v>
      </c>
      <c r="E155" s="38" t="s">
        <v>148</v>
      </c>
      <c r="F155" s="37">
        <v>240</v>
      </c>
      <c r="G155" s="61">
        <v>3460</v>
      </c>
    </row>
    <row r="156" spans="1:7" s="13" customFormat="1" ht="62.25">
      <c r="A156" s="23" t="s">
        <v>309</v>
      </c>
      <c r="B156" s="29" t="s">
        <v>51</v>
      </c>
      <c r="C156" s="39">
        <v>988</v>
      </c>
      <c r="D156" s="36" t="s">
        <v>112</v>
      </c>
      <c r="E156" s="38" t="s">
        <v>149</v>
      </c>
      <c r="F156" s="29"/>
      <c r="G156" s="61">
        <f>G157</f>
        <v>350</v>
      </c>
    </row>
    <row r="157" spans="1:7" s="13" customFormat="1" ht="42">
      <c r="A157" s="23" t="s">
        <v>310</v>
      </c>
      <c r="B157" s="37" t="s">
        <v>266</v>
      </c>
      <c r="C157" s="40">
        <v>988</v>
      </c>
      <c r="D157" s="38" t="s">
        <v>112</v>
      </c>
      <c r="E157" s="38" t="s">
        <v>149</v>
      </c>
      <c r="F157" s="58">
        <v>200</v>
      </c>
      <c r="G157" s="61">
        <f>G158</f>
        <v>350</v>
      </c>
    </row>
    <row r="158" spans="1:7" s="13" customFormat="1" ht="55.5">
      <c r="A158" s="23" t="s">
        <v>311</v>
      </c>
      <c r="B158" s="37" t="s">
        <v>243</v>
      </c>
      <c r="C158" s="40">
        <v>988</v>
      </c>
      <c r="D158" s="38" t="s">
        <v>112</v>
      </c>
      <c r="E158" s="38" t="s">
        <v>149</v>
      </c>
      <c r="F158" s="37">
        <v>240</v>
      </c>
      <c r="G158" s="61">
        <v>350</v>
      </c>
    </row>
    <row r="159" spans="1:7" s="17" customFormat="1" ht="15.75">
      <c r="A159" s="25" t="s">
        <v>96</v>
      </c>
      <c r="B159" s="34" t="s">
        <v>52</v>
      </c>
      <c r="C159" s="45">
        <v>988</v>
      </c>
      <c r="D159" s="35">
        <v>1000</v>
      </c>
      <c r="E159" s="47"/>
      <c r="F159" s="48"/>
      <c r="G159" s="60">
        <f>G160+G164</f>
        <v>9883.2</v>
      </c>
    </row>
    <row r="160" spans="1:7" s="13" customFormat="1" ht="27.75">
      <c r="A160" s="24" t="s">
        <v>97</v>
      </c>
      <c r="B160" s="37" t="s">
        <v>53</v>
      </c>
      <c r="C160" s="39">
        <v>988</v>
      </c>
      <c r="D160" s="36">
        <v>1003</v>
      </c>
      <c r="E160" s="38"/>
      <c r="F160" s="37"/>
      <c r="G160" s="61">
        <f>G161</f>
        <v>459.6</v>
      </c>
    </row>
    <row r="161" spans="1:7" s="13" customFormat="1" ht="140.25">
      <c r="A161" s="23" t="s">
        <v>98</v>
      </c>
      <c r="B161" s="29" t="s">
        <v>54</v>
      </c>
      <c r="C161" s="39">
        <v>988</v>
      </c>
      <c r="D161" s="36">
        <v>1003</v>
      </c>
      <c r="E161" s="38">
        <v>5050100</v>
      </c>
      <c r="F161" s="37"/>
      <c r="G161" s="61">
        <f>G162</f>
        <v>459.6</v>
      </c>
    </row>
    <row r="162" spans="1:7" s="13" customFormat="1" ht="30.75">
      <c r="A162" s="23" t="s">
        <v>55</v>
      </c>
      <c r="B162" s="58" t="s">
        <v>264</v>
      </c>
      <c r="C162" s="40">
        <v>988</v>
      </c>
      <c r="D162" s="38">
        <v>1003</v>
      </c>
      <c r="E162" s="38">
        <v>5050100</v>
      </c>
      <c r="F162" s="37">
        <v>300</v>
      </c>
      <c r="G162" s="61">
        <f>G163</f>
        <v>459.6</v>
      </c>
    </row>
    <row r="163" spans="1:7" s="13" customFormat="1" ht="27.75">
      <c r="A163" s="23" t="s">
        <v>299</v>
      </c>
      <c r="B163" s="37" t="s">
        <v>259</v>
      </c>
      <c r="C163" s="40">
        <v>988</v>
      </c>
      <c r="D163" s="38">
        <v>1003</v>
      </c>
      <c r="E163" s="38">
        <v>5050100</v>
      </c>
      <c r="F163" s="38" t="s">
        <v>260</v>
      </c>
      <c r="G163" s="61">
        <v>459.6</v>
      </c>
    </row>
    <row r="164" spans="1:7" ht="15">
      <c r="A164" s="24" t="s">
        <v>180</v>
      </c>
      <c r="B164" s="37" t="s">
        <v>56</v>
      </c>
      <c r="C164" s="39">
        <v>988</v>
      </c>
      <c r="D164" s="36">
        <v>1004</v>
      </c>
      <c r="E164" s="38"/>
      <c r="F164" s="37"/>
      <c r="G164" s="61">
        <f>G165+G172+G175</f>
        <v>9423.6</v>
      </c>
    </row>
    <row r="165" spans="1:7" ht="46.5">
      <c r="A165" s="23" t="s">
        <v>181</v>
      </c>
      <c r="B165" s="29" t="s">
        <v>108</v>
      </c>
      <c r="C165" s="39">
        <v>988</v>
      </c>
      <c r="D165" s="23">
        <v>1004</v>
      </c>
      <c r="E165" s="24" t="s">
        <v>249</v>
      </c>
      <c r="F165" s="40"/>
      <c r="G165" s="61">
        <f>G166+G168</f>
        <v>1485.7</v>
      </c>
    </row>
    <row r="166" spans="1:7" ht="140.25">
      <c r="A166" s="23" t="s">
        <v>182</v>
      </c>
      <c r="B166" s="58" t="s">
        <v>262</v>
      </c>
      <c r="C166" s="39">
        <v>988</v>
      </c>
      <c r="D166" s="23">
        <v>1004</v>
      </c>
      <c r="E166" s="24" t="s">
        <v>249</v>
      </c>
      <c r="F166" s="40">
        <v>100</v>
      </c>
      <c r="G166" s="61">
        <f>G167</f>
        <v>1389.5</v>
      </c>
    </row>
    <row r="167" spans="1:7" ht="42">
      <c r="A167" s="23" t="s">
        <v>300</v>
      </c>
      <c r="B167" s="37" t="s">
        <v>256</v>
      </c>
      <c r="C167" s="39">
        <v>988</v>
      </c>
      <c r="D167" s="23">
        <v>1004</v>
      </c>
      <c r="E167" s="24" t="s">
        <v>249</v>
      </c>
      <c r="F167" s="40">
        <v>120</v>
      </c>
      <c r="G167" s="61">
        <v>1389.5</v>
      </c>
    </row>
    <row r="168" spans="1:7" ht="42">
      <c r="A168" s="23" t="s">
        <v>252</v>
      </c>
      <c r="B168" s="37" t="s">
        <v>266</v>
      </c>
      <c r="C168" s="39">
        <v>988</v>
      </c>
      <c r="D168" s="23">
        <v>1004</v>
      </c>
      <c r="E168" s="24" t="s">
        <v>249</v>
      </c>
      <c r="F168" s="40">
        <v>200</v>
      </c>
      <c r="G168" s="61">
        <f>G169</f>
        <v>96.2</v>
      </c>
    </row>
    <row r="169" spans="1:7" ht="45.75" customHeight="1">
      <c r="A169" s="23" t="s">
        <v>253</v>
      </c>
      <c r="B169" s="37" t="s">
        <v>243</v>
      </c>
      <c r="C169" s="39">
        <v>988</v>
      </c>
      <c r="D169" s="23">
        <v>1004</v>
      </c>
      <c r="E169" s="24" t="s">
        <v>249</v>
      </c>
      <c r="F169" s="40">
        <v>240</v>
      </c>
      <c r="G169" s="61">
        <f>G170+G171</f>
        <v>96.2</v>
      </c>
    </row>
    <row r="170" spans="1:7" ht="42" hidden="1">
      <c r="A170" s="23" t="s">
        <v>253</v>
      </c>
      <c r="B170" s="37" t="s">
        <v>189</v>
      </c>
      <c r="C170" s="39">
        <v>988</v>
      </c>
      <c r="D170" s="23">
        <v>1004</v>
      </c>
      <c r="E170" s="24" t="s">
        <v>249</v>
      </c>
      <c r="F170" s="40">
        <v>242</v>
      </c>
      <c r="G170" s="61">
        <v>66.5</v>
      </c>
    </row>
    <row r="171" spans="1:7" ht="42" customHeight="1" hidden="1">
      <c r="A171" s="24" t="s">
        <v>254</v>
      </c>
      <c r="B171" s="37" t="s">
        <v>244</v>
      </c>
      <c r="C171" s="39">
        <v>988</v>
      </c>
      <c r="D171" s="23">
        <v>1004</v>
      </c>
      <c r="E171" s="24" t="s">
        <v>249</v>
      </c>
      <c r="F171" s="40">
        <v>244</v>
      </c>
      <c r="G171" s="61">
        <v>29.7</v>
      </c>
    </row>
    <row r="172" spans="1:7" ht="42">
      <c r="A172" s="23" t="s">
        <v>183</v>
      </c>
      <c r="B172" s="37" t="s">
        <v>57</v>
      </c>
      <c r="C172" s="39">
        <v>988</v>
      </c>
      <c r="D172" s="36">
        <v>1004</v>
      </c>
      <c r="E172" s="38" t="s">
        <v>250</v>
      </c>
      <c r="F172" s="37"/>
      <c r="G172" s="61">
        <f>G173</f>
        <v>6005.7</v>
      </c>
    </row>
    <row r="173" spans="1:7" ht="30.75">
      <c r="A173" s="23" t="s">
        <v>184</v>
      </c>
      <c r="B173" s="58" t="s">
        <v>264</v>
      </c>
      <c r="C173" s="40">
        <v>988</v>
      </c>
      <c r="D173" s="38">
        <v>1004</v>
      </c>
      <c r="E173" s="38" t="s">
        <v>250</v>
      </c>
      <c r="F173" s="37">
        <v>300</v>
      </c>
      <c r="G173" s="61">
        <f>G174</f>
        <v>6005.7</v>
      </c>
    </row>
    <row r="174" spans="1:7" ht="27">
      <c r="A174" s="24" t="s">
        <v>301</v>
      </c>
      <c r="B174" s="37" t="s">
        <v>259</v>
      </c>
      <c r="C174" s="40">
        <v>988</v>
      </c>
      <c r="D174" s="38">
        <v>1004</v>
      </c>
      <c r="E174" s="38" t="s">
        <v>250</v>
      </c>
      <c r="F174" s="37">
        <v>310</v>
      </c>
      <c r="G174" s="61">
        <v>6005.7</v>
      </c>
    </row>
    <row r="175" spans="1:7" ht="42">
      <c r="A175" s="23" t="s">
        <v>185</v>
      </c>
      <c r="B175" s="37" t="s">
        <v>58</v>
      </c>
      <c r="C175" s="39">
        <v>988</v>
      </c>
      <c r="D175" s="36">
        <v>1004</v>
      </c>
      <c r="E175" s="38" t="s">
        <v>251</v>
      </c>
      <c r="F175" s="37"/>
      <c r="G175" s="61">
        <f>G176</f>
        <v>1932.2</v>
      </c>
    </row>
    <row r="176" spans="1:7" ht="30.75">
      <c r="A176" s="23" t="s">
        <v>186</v>
      </c>
      <c r="B176" s="58" t="s">
        <v>264</v>
      </c>
      <c r="C176" s="40">
        <v>988</v>
      </c>
      <c r="D176" s="38">
        <v>1004</v>
      </c>
      <c r="E176" s="38" t="s">
        <v>251</v>
      </c>
      <c r="F176" s="37">
        <v>300</v>
      </c>
      <c r="G176" s="61">
        <f>G177</f>
        <v>1932.2</v>
      </c>
    </row>
    <row r="177" spans="1:7" ht="27">
      <c r="A177" s="24" t="s">
        <v>302</v>
      </c>
      <c r="B177" s="37" t="s">
        <v>259</v>
      </c>
      <c r="C177" s="40">
        <v>988</v>
      </c>
      <c r="D177" s="38">
        <v>1004</v>
      </c>
      <c r="E177" s="38" t="s">
        <v>251</v>
      </c>
      <c r="F177" s="37">
        <v>310</v>
      </c>
      <c r="G177" s="61">
        <v>1932.2</v>
      </c>
    </row>
    <row r="178" spans="1:7" s="17" customFormat="1" ht="32.25">
      <c r="A178" s="25" t="s">
        <v>99</v>
      </c>
      <c r="B178" s="34" t="s">
        <v>59</v>
      </c>
      <c r="C178" s="45">
        <v>988</v>
      </c>
      <c r="D178" s="25">
        <v>1100</v>
      </c>
      <c r="E178" s="49"/>
      <c r="F178" s="46"/>
      <c r="G178" s="60">
        <f>G179</f>
        <v>1700</v>
      </c>
    </row>
    <row r="179" spans="1:7" s="13" customFormat="1" ht="15">
      <c r="A179" s="24" t="s">
        <v>100</v>
      </c>
      <c r="B179" s="37" t="s">
        <v>60</v>
      </c>
      <c r="C179" s="39">
        <v>988</v>
      </c>
      <c r="D179" s="23">
        <v>1102</v>
      </c>
      <c r="E179" s="24"/>
      <c r="F179" s="40"/>
      <c r="G179" s="61">
        <f>G180</f>
        <v>1700</v>
      </c>
    </row>
    <row r="180" spans="1:7" s="13" customFormat="1" ht="62.25">
      <c r="A180" s="23" t="s">
        <v>101</v>
      </c>
      <c r="B180" s="29" t="s">
        <v>61</v>
      </c>
      <c r="C180" s="39">
        <v>988</v>
      </c>
      <c r="D180" s="23">
        <v>1102</v>
      </c>
      <c r="E180" s="24" t="s">
        <v>159</v>
      </c>
      <c r="F180" s="40"/>
      <c r="G180" s="61">
        <f>G181</f>
        <v>1700</v>
      </c>
    </row>
    <row r="181" spans="1:7" s="13" customFormat="1" ht="42">
      <c r="A181" s="23" t="s">
        <v>62</v>
      </c>
      <c r="B181" s="37" t="s">
        <v>266</v>
      </c>
      <c r="C181" s="40">
        <v>988</v>
      </c>
      <c r="D181" s="24">
        <v>1102</v>
      </c>
      <c r="E181" s="24" t="s">
        <v>159</v>
      </c>
      <c r="F181" s="40">
        <v>200</v>
      </c>
      <c r="G181" s="61">
        <f>G182</f>
        <v>1700</v>
      </c>
    </row>
    <row r="182" spans="1:7" s="13" customFormat="1" ht="55.5">
      <c r="A182" s="23" t="s">
        <v>303</v>
      </c>
      <c r="B182" s="37" t="s">
        <v>243</v>
      </c>
      <c r="C182" s="40">
        <v>988</v>
      </c>
      <c r="D182" s="24">
        <v>1102</v>
      </c>
      <c r="E182" s="24" t="s">
        <v>159</v>
      </c>
      <c r="F182" s="40">
        <v>240</v>
      </c>
      <c r="G182" s="61">
        <v>1700</v>
      </c>
    </row>
    <row r="183" spans="1:7" s="16" customFormat="1" ht="32.25">
      <c r="A183" s="25" t="s">
        <v>153</v>
      </c>
      <c r="B183" s="34" t="s">
        <v>63</v>
      </c>
      <c r="C183" s="45">
        <v>988</v>
      </c>
      <c r="D183" s="25">
        <v>1200</v>
      </c>
      <c r="E183" s="49"/>
      <c r="F183" s="46"/>
      <c r="G183" s="64">
        <f>G184</f>
        <v>1456.8</v>
      </c>
    </row>
    <row r="184" spans="1:7" s="14" customFormat="1" ht="27.75">
      <c r="A184" s="24" t="s">
        <v>154</v>
      </c>
      <c r="B184" s="37" t="s">
        <v>155</v>
      </c>
      <c r="C184" s="39">
        <v>988</v>
      </c>
      <c r="D184" s="23">
        <v>1202</v>
      </c>
      <c r="E184" s="23"/>
      <c r="F184" s="40"/>
      <c r="G184" s="62">
        <f>G185+G190</f>
        <v>1456.8</v>
      </c>
    </row>
    <row r="185" spans="1:7" s="14" customFormat="1" ht="78">
      <c r="A185" s="23" t="s">
        <v>156</v>
      </c>
      <c r="B185" s="29" t="s">
        <v>64</v>
      </c>
      <c r="C185" s="39">
        <v>988</v>
      </c>
      <c r="D185" s="23">
        <v>1202</v>
      </c>
      <c r="E185" s="24" t="s">
        <v>165</v>
      </c>
      <c r="F185" s="40"/>
      <c r="G185" s="62">
        <f>G186</f>
        <v>1426.8</v>
      </c>
    </row>
    <row r="186" spans="1:7" s="14" customFormat="1" ht="42">
      <c r="A186" s="23" t="s">
        <v>65</v>
      </c>
      <c r="B186" s="37" t="s">
        <v>266</v>
      </c>
      <c r="C186" s="40">
        <v>988</v>
      </c>
      <c r="D186" s="24">
        <v>1202</v>
      </c>
      <c r="E186" s="24" t="s">
        <v>165</v>
      </c>
      <c r="F186" s="40">
        <v>200</v>
      </c>
      <c r="G186" s="62">
        <f>G187</f>
        <v>1426.8</v>
      </c>
    </row>
    <row r="187" spans="1:7" s="14" customFormat="1" ht="54.75">
      <c r="A187" s="24" t="s">
        <v>304</v>
      </c>
      <c r="B187" s="37" t="s">
        <v>243</v>
      </c>
      <c r="C187" s="40">
        <v>988</v>
      </c>
      <c r="D187" s="24">
        <v>1202</v>
      </c>
      <c r="E187" s="24" t="s">
        <v>165</v>
      </c>
      <c r="F187" s="40">
        <v>240</v>
      </c>
      <c r="G187" s="62">
        <v>1426.8</v>
      </c>
    </row>
    <row r="188" spans="1:7" s="14" customFormat="1" ht="27.75">
      <c r="A188" s="52" t="s">
        <v>239</v>
      </c>
      <c r="B188" s="53" t="s">
        <v>219</v>
      </c>
      <c r="C188" s="54">
        <v>988</v>
      </c>
      <c r="D188" s="55">
        <v>1202</v>
      </c>
      <c r="E188" s="56" t="s">
        <v>218</v>
      </c>
      <c r="F188" s="53"/>
      <c r="G188" s="62">
        <f>G189</f>
        <v>30</v>
      </c>
    </row>
    <row r="189" spans="1:7" s="14" customFormat="1" ht="42">
      <c r="A189" s="52" t="s">
        <v>240</v>
      </c>
      <c r="B189" s="37" t="s">
        <v>266</v>
      </c>
      <c r="C189" s="54">
        <v>988</v>
      </c>
      <c r="D189" s="55">
        <v>1202</v>
      </c>
      <c r="E189" s="56" t="s">
        <v>218</v>
      </c>
      <c r="F189" s="53">
        <v>200</v>
      </c>
      <c r="G189" s="62">
        <f>G190</f>
        <v>30</v>
      </c>
    </row>
    <row r="190" spans="1:7" s="14" customFormat="1" ht="55.5">
      <c r="A190" s="52" t="s">
        <v>305</v>
      </c>
      <c r="B190" s="37" t="s">
        <v>243</v>
      </c>
      <c r="C190" s="54">
        <v>988</v>
      </c>
      <c r="D190" s="55">
        <v>1202</v>
      </c>
      <c r="E190" s="56" t="s">
        <v>218</v>
      </c>
      <c r="F190" s="53">
        <v>240</v>
      </c>
      <c r="G190" s="62">
        <v>30</v>
      </c>
    </row>
    <row r="191" spans="1:8" s="10" customFormat="1" ht="15.75">
      <c r="A191" s="25"/>
      <c r="B191" s="34" t="s">
        <v>66</v>
      </c>
      <c r="C191" s="46"/>
      <c r="D191" s="49"/>
      <c r="E191" s="49"/>
      <c r="F191" s="46"/>
      <c r="G191" s="60">
        <f>G20+G39+G44</f>
        <v>88896</v>
      </c>
      <c r="H191" s="12"/>
    </row>
    <row r="192" spans="1:7" s="5" customFormat="1" ht="76.5" customHeight="1">
      <c r="A192" s="6"/>
      <c r="B192" s="7"/>
      <c r="C192" s="7"/>
      <c r="D192" s="7"/>
      <c r="E192" s="7"/>
      <c r="F192" s="7"/>
      <c r="G192" s="4"/>
    </row>
    <row r="193" spans="1:7" s="5" customFormat="1" ht="14.25">
      <c r="A193" s="8"/>
      <c r="B193" s="7"/>
      <c r="C193" s="7"/>
      <c r="D193" s="7"/>
      <c r="E193" s="7"/>
      <c r="F193" s="7"/>
      <c r="G193" s="4"/>
    </row>
    <row r="194" spans="1:7" ht="14.25">
      <c r="A194" s="8"/>
      <c r="B194" s="7"/>
      <c r="C194" s="7"/>
      <c r="D194" s="7"/>
      <c r="E194" s="7"/>
      <c r="F194" s="7"/>
      <c r="G194" s="1"/>
    </row>
    <row r="195" spans="1:7" ht="36" customHeight="1">
      <c r="A195" s="8"/>
      <c r="B195" s="7"/>
      <c r="C195" s="7"/>
      <c r="D195" s="7"/>
      <c r="E195" s="7"/>
      <c r="F195" s="7"/>
      <c r="G195" s="1"/>
    </row>
    <row r="196" spans="1:7" ht="21.75" customHeight="1">
      <c r="A196" s="8"/>
      <c r="B196" s="7"/>
      <c r="C196" s="7"/>
      <c r="D196" s="7"/>
      <c r="E196" s="7"/>
      <c r="F196" s="7"/>
      <c r="G196" s="1"/>
    </row>
    <row r="197" spans="1:6" ht="12.75">
      <c r="A197" s="8"/>
      <c r="B197" s="7"/>
      <c r="C197" s="7"/>
      <c r="D197" s="7"/>
      <c r="E197" s="7"/>
      <c r="F197" s="7"/>
    </row>
    <row r="198" spans="1:6" ht="12.75">
      <c r="A198" s="8"/>
      <c r="B198" s="7"/>
      <c r="C198" s="7"/>
      <c r="D198" s="7"/>
      <c r="E198" s="7"/>
      <c r="F198" s="7"/>
    </row>
    <row r="199" spans="1:6" ht="12.75">
      <c r="A199" s="8"/>
      <c r="B199" s="7"/>
      <c r="C199" s="7"/>
      <c r="D199" s="7"/>
      <c r="E199" s="7"/>
      <c r="F199" s="7"/>
    </row>
    <row r="200" spans="1:6" ht="12.75">
      <c r="A200" s="8"/>
      <c r="B200" s="7"/>
      <c r="C200" s="7"/>
      <c r="D200" s="7"/>
      <c r="E200" s="7"/>
      <c r="F200" s="7"/>
    </row>
    <row r="201" spans="1:6" ht="12.75">
      <c r="A201" s="8"/>
      <c r="B201" s="7"/>
      <c r="C201" s="7"/>
      <c r="D201" s="7"/>
      <c r="E201" s="7"/>
      <c r="F201" s="7"/>
    </row>
    <row r="202" spans="1:6" ht="12.75">
      <c r="A202" s="8"/>
      <c r="B202" s="7"/>
      <c r="C202" s="7"/>
      <c r="D202" s="7"/>
      <c r="E202" s="7"/>
      <c r="F202" s="7"/>
    </row>
    <row r="203" spans="1:6" ht="12.75">
      <c r="A203" s="8"/>
      <c r="B203" s="7"/>
      <c r="C203" s="7"/>
      <c r="D203" s="7"/>
      <c r="E203" s="7"/>
      <c r="F203" s="7"/>
    </row>
    <row r="204" spans="1:6" ht="12.75">
      <c r="A204" s="8"/>
      <c r="B204" s="7"/>
      <c r="C204" s="7"/>
      <c r="D204" s="7"/>
      <c r="E204" s="7"/>
      <c r="F204" s="7"/>
    </row>
    <row r="205" spans="1:6" ht="12.75">
      <c r="A205" s="8"/>
      <c r="B205" s="7"/>
      <c r="C205" s="7"/>
      <c r="D205" s="7"/>
      <c r="E205" s="7"/>
      <c r="F205" s="7"/>
    </row>
    <row r="206" spans="1:6" ht="12.75">
      <c r="A206" s="8"/>
      <c r="B206" s="7"/>
      <c r="C206" s="7"/>
      <c r="D206" s="7"/>
      <c r="E206" s="7"/>
      <c r="F206" s="7"/>
    </row>
    <row r="207" spans="1:6" ht="12.75">
      <c r="A207" s="8"/>
      <c r="B207" s="7"/>
      <c r="C207" s="7"/>
      <c r="D207" s="7"/>
      <c r="E207" s="7"/>
      <c r="F207" s="7"/>
    </row>
    <row r="208" spans="1:6" ht="12.75">
      <c r="A208" s="8"/>
      <c r="B208" s="7"/>
      <c r="C208" s="7"/>
      <c r="D208" s="7"/>
      <c r="E208" s="7"/>
      <c r="F208" s="7"/>
    </row>
    <row r="209" spans="1:6" ht="12.75">
      <c r="A209" s="8"/>
      <c r="B209" s="7"/>
      <c r="C209" s="7"/>
      <c r="D209" s="7"/>
      <c r="E209" s="7"/>
      <c r="F209" s="7"/>
    </row>
    <row r="210" spans="1:6" ht="12.75">
      <c r="A210" s="8"/>
      <c r="B210" s="7"/>
      <c r="C210" s="7"/>
      <c r="D210" s="7"/>
      <c r="E210" s="7"/>
      <c r="F210" s="7"/>
    </row>
    <row r="211" spans="1:6" ht="12.75">
      <c r="A211" s="8"/>
      <c r="B211" s="7"/>
      <c r="C211" s="7"/>
      <c r="D211" s="7"/>
      <c r="E211" s="7"/>
      <c r="F211" s="7"/>
    </row>
    <row r="212" spans="1:6" ht="12.75">
      <c r="A212" s="8"/>
      <c r="B212" s="7"/>
      <c r="C212" s="7"/>
      <c r="D212" s="7"/>
      <c r="E212" s="7"/>
      <c r="F212" s="7"/>
    </row>
    <row r="213" spans="1:6" ht="12.75">
      <c r="A213" s="8"/>
      <c r="B213" s="7"/>
      <c r="C213" s="7"/>
      <c r="D213" s="7"/>
      <c r="E213" s="7"/>
      <c r="F213" s="7"/>
    </row>
    <row r="214" spans="1:6" ht="12.75">
      <c r="A214" s="8"/>
      <c r="B214" s="7"/>
      <c r="C214" s="7"/>
      <c r="D214" s="7"/>
      <c r="E214" s="7"/>
      <c r="F214" s="7"/>
    </row>
    <row r="215" spans="1:6" ht="12.75">
      <c r="A215" s="8"/>
      <c r="B215" s="7"/>
      <c r="C215" s="7"/>
      <c r="D215" s="7"/>
      <c r="E215" s="7"/>
      <c r="F215" s="7"/>
    </row>
    <row r="216" spans="1:6" ht="12.75">
      <c r="A216" s="8"/>
      <c r="B216" s="7"/>
      <c r="C216" s="7"/>
      <c r="D216" s="7"/>
      <c r="E216" s="7"/>
      <c r="F216" s="7"/>
    </row>
    <row r="217" spans="1:6" ht="12.75">
      <c r="A217" s="8"/>
      <c r="B217" s="7"/>
      <c r="C217" s="7"/>
      <c r="D217" s="7"/>
      <c r="E217" s="7"/>
      <c r="F217" s="7"/>
    </row>
    <row r="218" spans="1:6" ht="12.75">
      <c r="A218" s="8"/>
      <c r="B218" s="7"/>
      <c r="C218" s="7"/>
      <c r="D218" s="7"/>
      <c r="E218" s="7"/>
      <c r="F218" s="7"/>
    </row>
    <row r="219" spans="1:6" ht="12.75">
      <c r="A219" s="8"/>
      <c r="B219" s="7"/>
      <c r="C219" s="7"/>
      <c r="D219" s="7"/>
      <c r="E219" s="7"/>
      <c r="F219" s="7"/>
    </row>
    <row r="220" spans="1:6" ht="12.75">
      <c r="A220" s="8"/>
      <c r="B220" s="7"/>
      <c r="C220" s="7"/>
      <c r="D220" s="7"/>
      <c r="E220" s="7"/>
      <c r="F220" s="7"/>
    </row>
    <row r="221" spans="1:6" ht="12.75">
      <c r="A221" s="8"/>
      <c r="B221" s="7"/>
      <c r="C221" s="7"/>
      <c r="D221" s="7"/>
      <c r="E221" s="7"/>
      <c r="F221" s="7"/>
    </row>
    <row r="222" spans="1:6" ht="12.75">
      <c r="A222" s="8"/>
      <c r="B222" s="7"/>
      <c r="C222" s="7"/>
      <c r="D222" s="7"/>
      <c r="E222" s="7"/>
      <c r="F222" s="7"/>
    </row>
    <row r="223" spans="1:6" ht="12.75">
      <c r="A223" s="8"/>
      <c r="B223" s="7"/>
      <c r="C223" s="7"/>
      <c r="D223" s="7"/>
      <c r="E223" s="7"/>
      <c r="F223" s="7"/>
    </row>
    <row r="224" spans="1:6" ht="12.75">
      <c r="A224" s="8"/>
      <c r="B224" s="7"/>
      <c r="C224" s="7"/>
      <c r="D224" s="7"/>
      <c r="E224" s="7"/>
      <c r="F224" s="7"/>
    </row>
    <row r="225" spans="1:6" ht="12.75">
      <c r="A225" s="8"/>
      <c r="B225" s="7"/>
      <c r="C225" s="7"/>
      <c r="D225" s="7"/>
      <c r="E225" s="7"/>
      <c r="F225" s="7"/>
    </row>
    <row r="226" spans="1:6" ht="12.75">
      <c r="A226" s="8"/>
      <c r="B226" s="7"/>
      <c r="C226" s="7"/>
      <c r="D226" s="7"/>
      <c r="E226" s="7"/>
      <c r="F226" s="7"/>
    </row>
    <row r="227" spans="1:6" ht="12.75">
      <c r="A227" s="8"/>
      <c r="B227" s="7"/>
      <c r="C227" s="7"/>
      <c r="D227" s="7"/>
      <c r="E227" s="7"/>
      <c r="F227" s="7"/>
    </row>
    <row r="228" spans="1:6" ht="12.75">
      <c r="A228" s="8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7"/>
      <c r="C277" s="7"/>
      <c r="D277" s="7"/>
      <c r="E277" s="7"/>
      <c r="F277" s="7"/>
    </row>
    <row r="278" spans="1:6" ht="12.75">
      <c r="A278" s="7"/>
      <c r="B278" s="7"/>
      <c r="C278" s="7"/>
      <c r="D278" s="7"/>
      <c r="E278" s="7"/>
      <c r="F278" s="7"/>
    </row>
    <row r="279" spans="1:6" ht="12.75">
      <c r="A279" s="7"/>
      <c r="B279" s="7"/>
      <c r="C279" s="7"/>
      <c r="D279" s="7"/>
      <c r="E279" s="7"/>
      <c r="F279" s="7"/>
    </row>
    <row r="280" spans="1:6" ht="12.75">
      <c r="A280" s="7"/>
      <c r="B280" s="7"/>
      <c r="C280" s="7"/>
      <c r="D280" s="7"/>
      <c r="E280" s="7"/>
      <c r="F280" s="7"/>
    </row>
    <row r="281" spans="1:6" ht="12.75">
      <c r="A281" s="7"/>
      <c r="B281" s="7"/>
      <c r="C281" s="7"/>
      <c r="D281" s="7"/>
      <c r="E281" s="7"/>
      <c r="F281" s="7"/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7"/>
      <c r="B283" s="7"/>
      <c r="C283" s="7"/>
      <c r="D283" s="7"/>
      <c r="E283" s="7"/>
      <c r="F283" s="7"/>
    </row>
    <row r="284" spans="1:6" ht="12.75">
      <c r="A284" s="7"/>
      <c r="B284" s="7"/>
      <c r="C284" s="7"/>
      <c r="D284" s="7"/>
      <c r="E284" s="7"/>
      <c r="F284" s="7"/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6" ht="12.75">
      <c r="A287" s="7"/>
      <c r="B287" s="7"/>
      <c r="C287" s="7"/>
      <c r="D287" s="7"/>
      <c r="E287" s="7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"/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C632" s="7"/>
      <c r="D632" s="7"/>
      <c r="E632" s="7"/>
      <c r="F632" s="7"/>
    </row>
    <row r="633" spans="1:6" ht="12.75">
      <c r="A633" s="7"/>
      <c r="B633" s="7"/>
      <c r="C633" s="7"/>
      <c r="D633" s="7"/>
      <c r="E633" s="7"/>
      <c r="F633" s="7"/>
    </row>
    <row r="634" spans="1:6" ht="12.75">
      <c r="A634" s="7"/>
      <c r="B634" s="7"/>
      <c r="C634" s="7"/>
      <c r="D634" s="7"/>
      <c r="E634" s="7"/>
      <c r="F634" s="7"/>
    </row>
    <row r="635" spans="1:6" ht="12.75">
      <c r="A635" s="7"/>
      <c r="B635" s="7"/>
      <c r="C635" s="7"/>
      <c r="D635" s="7"/>
      <c r="E635" s="7"/>
      <c r="F635" s="7"/>
    </row>
    <row r="636" spans="1:6" ht="12.75">
      <c r="A636" s="7"/>
      <c r="B636" s="7"/>
      <c r="C636" s="7"/>
      <c r="D636" s="7"/>
      <c r="E636" s="7"/>
      <c r="F636" s="7"/>
    </row>
    <row r="637" spans="1:6" ht="12.75">
      <c r="A637" s="7"/>
      <c r="B637" s="7"/>
      <c r="C637" s="7"/>
      <c r="D637" s="7"/>
      <c r="E637" s="7"/>
      <c r="F637" s="7"/>
    </row>
    <row r="638" spans="1:6" ht="12.75">
      <c r="A638" s="7"/>
      <c r="B638" s="7"/>
      <c r="C638" s="7"/>
      <c r="D638" s="7"/>
      <c r="E638" s="7"/>
      <c r="F638" s="7"/>
    </row>
    <row r="639" spans="1:6" ht="12.75">
      <c r="A639" s="7"/>
      <c r="B639" s="7"/>
      <c r="C639" s="7"/>
      <c r="D639" s="7"/>
      <c r="E639" s="7"/>
      <c r="F639" s="7"/>
    </row>
    <row r="640" spans="1:6" ht="12.75">
      <c r="A640" s="7"/>
      <c r="B640" s="7"/>
      <c r="C640" s="7"/>
      <c r="D640" s="7"/>
      <c r="E640" s="7"/>
      <c r="F640" s="7"/>
    </row>
    <row r="641" spans="1:6" ht="12.75">
      <c r="A641" s="7"/>
      <c r="B641" s="7"/>
      <c r="C641" s="7"/>
      <c r="D641" s="7"/>
      <c r="E641" s="7"/>
      <c r="F641" s="7"/>
    </row>
    <row r="642" spans="1:6" ht="12.75">
      <c r="A642" s="7"/>
      <c r="B642" s="7"/>
      <c r="C642" s="7"/>
      <c r="D642" s="7"/>
      <c r="E642" s="7"/>
      <c r="F642" s="7"/>
    </row>
    <row r="643" spans="1:6" ht="12.75">
      <c r="A643" s="7"/>
      <c r="B643" s="7"/>
      <c r="C643" s="7"/>
      <c r="D643" s="7"/>
      <c r="E643" s="7"/>
      <c r="F643" s="7"/>
    </row>
    <row r="644" spans="1:6" ht="12.75">
      <c r="A644" s="7"/>
      <c r="B644" s="7"/>
      <c r="C644" s="7"/>
      <c r="D644" s="7"/>
      <c r="E644" s="7"/>
      <c r="F644" s="7"/>
    </row>
    <row r="645" spans="1:6" ht="12.75">
      <c r="A645" s="7"/>
      <c r="B645" s="7"/>
      <c r="C645" s="7"/>
      <c r="D645" s="7"/>
      <c r="E645" s="7"/>
      <c r="F645" s="7"/>
    </row>
    <row r="646" spans="1:6" ht="12.75">
      <c r="A646" s="7"/>
      <c r="B646" s="7"/>
      <c r="C646" s="7"/>
      <c r="D646" s="7"/>
      <c r="E646" s="7"/>
      <c r="F646" s="7"/>
    </row>
    <row r="647" spans="1:6" ht="12.75">
      <c r="A647" s="7"/>
      <c r="B647" s="7"/>
      <c r="C647" s="7"/>
      <c r="D647" s="7"/>
      <c r="E647" s="7"/>
      <c r="F647" s="7"/>
    </row>
    <row r="648" spans="1:6" ht="12.75">
      <c r="A648" s="7"/>
      <c r="B648" s="7"/>
      <c r="C648" s="7"/>
      <c r="D648" s="7"/>
      <c r="E648" s="7"/>
      <c r="F648" s="7"/>
    </row>
    <row r="649" spans="1:6" ht="12.75">
      <c r="A649" s="7"/>
      <c r="B649" s="7"/>
      <c r="C649" s="7"/>
      <c r="D649" s="7"/>
      <c r="E649" s="7"/>
      <c r="F649" s="7"/>
    </row>
    <row r="650" spans="1:6" ht="12.75">
      <c r="A650" s="7"/>
      <c r="B650" s="7"/>
      <c r="C650" s="7"/>
      <c r="D650" s="7"/>
      <c r="E650" s="7"/>
      <c r="F650" s="7"/>
    </row>
    <row r="651" spans="1:6" ht="12.75">
      <c r="A651" s="7"/>
      <c r="B651" s="7"/>
      <c r="C651" s="7"/>
      <c r="D651" s="7"/>
      <c r="E651" s="7"/>
      <c r="F651" s="7"/>
    </row>
    <row r="652" spans="1:6" ht="12.75">
      <c r="A652" s="7"/>
      <c r="B652" s="7"/>
      <c r="C652" s="7"/>
      <c r="D652" s="7"/>
      <c r="E652" s="7"/>
      <c r="F652" s="7"/>
    </row>
    <row r="653" spans="1:6" ht="12.75">
      <c r="A653" s="7"/>
      <c r="B653" s="7"/>
      <c r="C653" s="7"/>
      <c r="D653" s="7"/>
      <c r="E653" s="7"/>
      <c r="F653" s="7"/>
    </row>
    <row r="654" spans="1:6" ht="12.75">
      <c r="A654" s="7"/>
      <c r="B654" s="7"/>
      <c r="C654" s="7"/>
      <c r="D654" s="7"/>
      <c r="E654" s="7"/>
      <c r="F654" s="7"/>
    </row>
    <row r="655" spans="1:6" ht="12.75">
      <c r="A655" s="7"/>
      <c r="B655" s="7"/>
      <c r="C655" s="7"/>
      <c r="D655" s="7"/>
      <c r="E655" s="7"/>
      <c r="F655" s="7"/>
    </row>
    <row r="656" spans="1:6" ht="12.75">
      <c r="A656" s="7"/>
      <c r="B656" s="7"/>
      <c r="C656" s="7"/>
      <c r="D656" s="7"/>
      <c r="E656" s="7"/>
      <c r="F656" s="7"/>
    </row>
    <row r="657" spans="1:6" ht="12.75">
      <c r="A657" s="7"/>
      <c r="B657" s="7"/>
      <c r="C657" s="7"/>
      <c r="D657" s="7"/>
      <c r="E657" s="7"/>
      <c r="F657" s="7"/>
    </row>
    <row r="658" spans="1:6" ht="12.75">
      <c r="A658" s="7"/>
      <c r="B658" s="7"/>
      <c r="C658" s="7"/>
      <c r="D658" s="7"/>
      <c r="E658" s="7"/>
      <c r="F658" s="7"/>
    </row>
    <row r="659" spans="1:6" ht="12.75">
      <c r="A659" s="7"/>
      <c r="B659" s="7"/>
      <c r="C659" s="7"/>
      <c r="D659" s="7"/>
      <c r="E659" s="7"/>
      <c r="F659" s="7"/>
    </row>
    <row r="660" spans="1:6" ht="12.75">
      <c r="A660" s="7"/>
      <c r="B660" s="7"/>
      <c r="C660" s="7"/>
      <c r="D660" s="7"/>
      <c r="E660" s="7"/>
      <c r="F660" s="7"/>
    </row>
    <row r="661" spans="1:6" ht="12.75">
      <c r="A661" s="7"/>
      <c r="B661" s="7"/>
      <c r="C661" s="7"/>
      <c r="D661" s="7"/>
      <c r="E661" s="7"/>
      <c r="F661" s="7"/>
    </row>
    <row r="662" spans="1:6" ht="12.75">
      <c r="A662" s="7"/>
      <c r="B662" s="7"/>
      <c r="C662" s="7"/>
      <c r="D662" s="7"/>
      <c r="E662" s="7"/>
      <c r="F662" s="7"/>
    </row>
    <row r="663" spans="1:6" ht="12.75">
      <c r="A663" s="7"/>
      <c r="B663" s="7"/>
      <c r="C663" s="7"/>
      <c r="D663" s="7"/>
      <c r="E663" s="7"/>
      <c r="F663" s="7"/>
    </row>
    <row r="664" spans="1:6" ht="12.75">
      <c r="A664" s="7"/>
      <c r="B664" s="7"/>
      <c r="C664" s="7"/>
      <c r="D664" s="7"/>
      <c r="E664" s="7"/>
      <c r="F664" s="7"/>
    </row>
    <row r="665" spans="1:6" ht="12.75">
      <c r="A665" s="7"/>
      <c r="B665" s="7"/>
      <c r="C665" s="7"/>
      <c r="D665" s="7"/>
      <c r="E665" s="7"/>
      <c r="F665" s="7"/>
    </row>
    <row r="666" spans="1:6" ht="12.75">
      <c r="A666" s="7"/>
      <c r="B666" s="7"/>
      <c r="C666" s="7"/>
      <c r="D666" s="7"/>
      <c r="E666" s="7"/>
      <c r="F666" s="7"/>
    </row>
    <row r="667" spans="1:6" ht="12.75">
      <c r="A667" s="7"/>
      <c r="B667" s="7"/>
      <c r="C667" s="7"/>
      <c r="D667" s="7"/>
      <c r="E667" s="7"/>
      <c r="F667" s="7"/>
    </row>
    <row r="668" spans="1:6" ht="12.75">
      <c r="A668" s="7"/>
      <c r="B668" s="7"/>
      <c r="C668" s="7"/>
      <c r="D668" s="7"/>
      <c r="E668" s="7"/>
      <c r="F668" s="7"/>
    </row>
    <row r="669" spans="1:6" ht="12.75">
      <c r="A669" s="7"/>
      <c r="B669" s="7"/>
      <c r="C669" s="7"/>
      <c r="D669" s="7"/>
      <c r="E669" s="7"/>
      <c r="F669" s="7"/>
    </row>
    <row r="670" spans="1:6" ht="12.75">
      <c r="A670" s="7"/>
      <c r="B670" s="7"/>
      <c r="C670" s="7"/>
      <c r="D670" s="7"/>
      <c r="E670" s="7"/>
      <c r="F670" s="7"/>
    </row>
    <row r="671" spans="1:6" ht="12.75">
      <c r="A671" s="7"/>
      <c r="B671" s="7"/>
      <c r="C671" s="7"/>
      <c r="D671" s="7"/>
      <c r="E671" s="7"/>
      <c r="F671" s="7"/>
    </row>
    <row r="672" spans="1:6" ht="12.75">
      <c r="A672" s="7"/>
      <c r="B672" s="7"/>
      <c r="C672" s="7"/>
      <c r="D672" s="7"/>
      <c r="E672" s="7"/>
      <c r="F672" s="7"/>
    </row>
    <row r="673" spans="1:6" ht="12.75">
      <c r="A673" s="7"/>
      <c r="B673" s="7"/>
      <c r="C673" s="7"/>
      <c r="D673" s="7"/>
      <c r="E673" s="7"/>
      <c r="F673" s="7"/>
    </row>
    <row r="674" spans="1:6" ht="12.75">
      <c r="A674" s="7"/>
      <c r="B674" s="7"/>
      <c r="C674" s="7"/>
      <c r="D674" s="7"/>
      <c r="E674" s="7"/>
      <c r="F674" s="7"/>
    </row>
    <row r="675" spans="1:6" ht="12.75">
      <c r="A675" s="7"/>
      <c r="B675" s="7"/>
      <c r="C675" s="7"/>
      <c r="D675" s="7"/>
      <c r="E675" s="7"/>
      <c r="F675" s="7"/>
    </row>
    <row r="676" spans="1:6" ht="12.75">
      <c r="A676" s="7"/>
      <c r="B676" s="7"/>
      <c r="C676" s="7"/>
      <c r="D676" s="7"/>
      <c r="E676" s="7"/>
      <c r="F676" s="7"/>
    </row>
    <row r="677" spans="1:6" ht="12.75">
      <c r="A677" s="7"/>
      <c r="B677" s="7"/>
      <c r="C677" s="7"/>
      <c r="D677" s="7"/>
      <c r="E677" s="7"/>
      <c r="F677" s="7"/>
    </row>
    <row r="678" spans="1:6" ht="12.75">
      <c r="A678" s="7"/>
      <c r="B678" s="7"/>
      <c r="C678" s="7"/>
      <c r="D678" s="7"/>
      <c r="E678" s="7"/>
      <c r="F678" s="7"/>
    </row>
    <row r="679" spans="1:6" ht="12.75">
      <c r="A679" s="7"/>
      <c r="B679" s="7"/>
      <c r="C679" s="7"/>
      <c r="D679" s="7"/>
      <c r="E679" s="7"/>
      <c r="F679" s="7"/>
    </row>
    <row r="680" spans="1:6" ht="12.75">
      <c r="A680" s="7"/>
      <c r="B680" s="7"/>
      <c r="C680" s="7"/>
      <c r="D680" s="7"/>
      <c r="E680" s="7"/>
      <c r="F680" s="7"/>
    </row>
    <row r="681" spans="1:6" ht="12.75">
      <c r="A681" s="7"/>
      <c r="B681" s="7"/>
      <c r="C681" s="7"/>
      <c r="D681" s="7"/>
      <c r="E681" s="7"/>
      <c r="F681" s="7"/>
    </row>
    <row r="682" spans="1:6" ht="12.75">
      <c r="A682" s="7"/>
      <c r="B682" s="7"/>
      <c r="C682" s="7"/>
      <c r="D682" s="7"/>
      <c r="E682" s="7"/>
      <c r="F682" s="7"/>
    </row>
    <row r="683" spans="1:6" ht="12.75">
      <c r="A683" s="7"/>
      <c r="B683" s="7"/>
      <c r="C683" s="7"/>
      <c r="D683" s="7"/>
      <c r="E683" s="7"/>
      <c r="F683" s="7"/>
    </row>
    <row r="684" spans="1:6" ht="12.75">
      <c r="A684" s="7"/>
      <c r="B684" s="7"/>
      <c r="C684" s="7"/>
      <c r="D684" s="7"/>
      <c r="E684" s="7"/>
      <c r="F684" s="7"/>
    </row>
    <row r="685" spans="1:6" ht="12.75">
      <c r="A685" s="7"/>
      <c r="B685" s="7"/>
      <c r="C685" s="7"/>
      <c r="D685" s="7"/>
      <c r="E685" s="7"/>
      <c r="F685" s="7"/>
    </row>
    <row r="686" spans="1:6" ht="12.75">
      <c r="A686" s="7"/>
      <c r="B686" s="7"/>
      <c r="C686" s="7"/>
      <c r="D686" s="7"/>
      <c r="E686" s="7"/>
      <c r="F686" s="7"/>
    </row>
    <row r="687" spans="1:6" ht="12.75">
      <c r="A687" s="7"/>
      <c r="B687" s="7"/>
      <c r="C687" s="7"/>
      <c r="D687" s="7"/>
      <c r="E687" s="7"/>
      <c r="F687" s="7"/>
    </row>
    <row r="688" spans="1:6" ht="12.75">
      <c r="A688" s="7"/>
      <c r="B688" s="7"/>
      <c r="C688" s="7"/>
      <c r="D688" s="7"/>
      <c r="E688" s="7"/>
      <c r="F688" s="7"/>
    </row>
    <row r="689" spans="1:6" ht="12.75">
      <c r="A689" s="7"/>
      <c r="B689" s="7"/>
      <c r="C689" s="7"/>
      <c r="D689" s="7"/>
      <c r="E689" s="7"/>
      <c r="F689" s="7"/>
    </row>
    <row r="690" spans="1:6" ht="12.75">
      <c r="A690" s="7"/>
      <c r="B690" s="7"/>
      <c r="C690" s="7"/>
      <c r="D690" s="7"/>
      <c r="E690" s="7"/>
      <c r="F690" s="7"/>
    </row>
    <row r="691" spans="1:6" ht="12.75">
      <c r="A691" s="7"/>
      <c r="B691" s="7"/>
      <c r="C691" s="7"/>
      <c r="D691" s="7"/>
      <c r="E691" s="7"/>
      <c r="F691" s="7"/>
    </row>
    <row r="692" spans="1:6" ht="12.75">
      <c r="A692" s="7"/>
      <c r="B692" s="7"/>
      <c r="C692" s="7"/>
      <c r="D692" s="7"/>
      <c r="E692" s="7"/>
      <c r="F692" s="7"/>
    </row>
    <row r="693" spans="1:6" ht="12.75">
      <c r="A693" s="7"/>
      <c r="B693" s="7"/>
      <c r="C693" s="7"/>
      <c r="D693" s="7"/>
      <c r="E693" s="7"/>
      <c r="F693" s="7"/>
    </row>
    <row r="694" spans="1:6" ht="12.75">
      <c r="A694" s="7"/>
      <c r="B694" s="7"/>
      <c r="C694" s="7"/>
      <c r="D694" s="7"/>
      <c r="E694" s="7"/>
      <c r="F694" s="7"/>
    </row>
    <row r="695" spans="1:6" ht="12.75">
      <c r="A695" s="7"/>
      <c r="B695" s="7"/>
      <c r="C695" s="7"/>
      <c r="D695" s="7"/>
      <c r="E695" s="7"/>
      <c r="F695" s="7"/>
    </row>
    <row r="696" spans="1:6" ht="12.75">
      <c r="A696" s="7"/>
      <c r="B696" s="7"/>
      <c r="C696" s="7"/>
      <c r="D696" s="7"/>
      <c r="E696" s="7"/>
      <c r="F696" s="7"/>
    </row>
    <row r="697" spans="1:6" ht="12.75">
      <c r="A697" s="7"/>
      <c r="B697" s="7"/>
      <c r="C697" s="7"/>
      <c r="D697" s="7"/>
      <c r="E697" s="7"/>
      <c r="F697" s="7"/>
    </row>
    <row r="698" spans="1:6" ht="12.75">
      <c r="A698" s="7"/>
      <c r="B698" s="7"/>
      <c r="C698" s="7"/>
      <c r="D698" s="7"/>
      <c r="E698" s="7"/>
      <c r="F698" s="7"/>
    </row>
    <row r="699" spans="1:6" ht="12.75">
      <c r="A699" s="7"/>
      <c r="B699" s="7"/>
      <c r="C699" s="7"/>
      <c r="D699" s="7"/>
      <c r="E699" s="7"/>
      <c r="F699" s="7"/>
    </row>
    <row r="700" spans="1:6" ht="12.75">
      <c r="A700" s="7"/>
      <c r="B700" s="7"/>
      <c r="C700" s="7"/>
      <c r="D700" s="7"/>
      <c r="E700" s="7"/>
      <c r="F700" s="7"/>
    </row>
    <row r="701" spans="1:6" ht="12.75">
      <c r="A701" s="7"/>
      <c r="B701" s="7"/>
      <c r="C701" s="7"/>
      <c r="D701" s="7"/>
      <c r="E701" s="7"/>
      <c r="F701" s="7"/>
    </row>
    <row r="702" spans="1:6" ht="12.75">
      <c r="A702" s="7"/>
      <c r="B702" s="7"/>
      <c r="C702" s="7"/>
      <c r="D702" s="7"/>
      <c r="E702" s="7"/>
      <c r="F702" s="7"/>
    </row>
    <row r="703" spans="1:6" ht="12.75">
      <c r="A703" s="7"/>
      <c r="B703" s="7"/>
      <c r="C703" s="7"/>
      <c r="D703" s="7"/>
      <c r="E703" s="7"/>
      <c r="F703" s="7"/>
    </row>
    <row r="704" spans="1:6" ht="12.75">
      <c r="A704" s="7"/>
      <c r="B704" s="7"/>
      <c r="C704" s="7"/>
      <c r="D704" s="7"/>
      <c r="E704" s="7"/>
      <c r="F704" s="7"/>
    </row>
    <row r="705" spans="1:6" ht="12.75">
      <c r="A705" s="7"/>
      <c r="B705" s="7"/>
      <c r="C705" s="7"/>
      <c r="D705" s="7"/>
      <c r="E705" s="7"/>
      <c r="F705" s="7"/>
    </row>
    <row r="706" spans="1:6" ht="12.75">
      <c r="A706" s="7"/>
      <c r="B706" s="7"/>
      <c r="C706" s="7"/>
      <c r="D706" s="7"/>
      <c r="E706" s="7"/>
      <c r="F706" s="7"/>
    </row>
    <row r="707" spans="1:6" ht="12.75">
      <c r="A707" s="7"/>
      <c r="B707" s="7"/>
      <c r="C707" s="7"/>
      <c r="D707" s="7"/>
      <c r="E707" s="7"/>
      <c r="F707" s="7"/>
    </row>
    <row r="708" spans="1:6" ht="12.75">
      <c r="A708" s="7"/>
      <c r="B708" s="7"/>
      <c r="C708" s="7"/>
      <c r="D708" s="7"/>
      <c r="E708" s="7"/>
      <c r="F708" s="7"/>
    </row>
    <row r="709" spans="1:6" ht="12.75">
      <c r="A709" s="7"/>
      <c r="B709" s="7"/>
      <c r="C709" s="7"/>
      <c r="D709" s="7"/>
      <c r="E709" s="7"/>
      <c r="F709" s="7"/>
    </row>
    <row r="710" spans="1:6" ht="12.75">
      <c r="A710" s="7"/>
      <c r="B710" s="7"/>
      <c r="C710" s="7"/>
      <c r="D710" s="7"/>
      <c r="E710" s="7"/>
      <c r="F710" s="7"/>
    </row>
    <row r="711" spans="1:6" ht="12.75">
      <c r="A711" s="7"/>
      <c r="B711" s="7"/>
      <c r="C711" s="7"/>
      <c r="D711" s="7"/>
      <c r="E711" s="7"/>
      <c r="F711" s="7"/>
    </row>
    <row r="712" spans="1:6" ht="12.75">
      <c r="A712" s="7"/>
      <c r="B712" s="7"/>
      <c r="C712" s="7"/>
      <c r="D712" s="7"/>
      <c r="E712" s="7"/>
      <c r="F712" s="7"/>
    </row>
    <row r="713" spans="1:6" ht="12.75">
      <c r="A713" s="7"/>
      <c r="B713" s="7"/>
      <c r="C713" s="7"/>
      <c r="D713" s="7"/>
      <c r="E713" s="7"/>
      <c r="F713" s="7"/>
    </row>
    <row r="714" spans="1:6" ht="12.75">
      <c r="A714" s="7"/>
      <c r="B714" s="7"/>
      <c r="C714" s="7"/>
      <c r="D714" s="7"/>
      <c r="E714" s="7"/>
      <c r="F714" s="7"/>
    </row>
    <row r="715" spans="1:6" ht="12.75">
      <c r="A715" s="7"/>
      <c r="B715" s="7"/>
      <c r="C715" s="7"/>
      <c r="D715" s="7"/>
      <c r="E715" s="7"/>
      <c r="F715" s="7"/>
    </row>
    <row r="716" spans="1:6" ht="12.75">
      <c r="A716" s="7"/>
      <c r="B716" s="7"/>
      <c r="C716" s="7"/>
      <c r="D716" s="7"/>
      <c r="E716" s="7"/>
      <c r="F716" s="7"/>
    </row>
    <row r="717" spans="1:6" ht="12.75">
      <c r="A717" s="7"/>
      <c r="B717" s="7"/>
      <c r="C717" s="7"/>
      <c r="D717" s="7"/>
      <c r="E717" s="7"/>
      <c r="F717" s="7"/>
    </row>
    <row r="718" spans="1:6" ht="12.75">
      <c r="A718" s="7"/>
      <c r="B718" s="7"/>
      <c r="C718" s="7"/>
      <c r="D718" s="7"/>
      <c r="E718" s="7"/>
      <c r="F718" s="7"/>
    </row>
    <row r="719" spans="1:6" ht="12.75">
      <c r="A719" s="7"/>
      <c r="B719" s="7"/>
      <c r="C719" s="7"/>
      <c r="D719" s="7"/>
      <c r="E719" s="7"/>
      <c r="F719" s="7"/>
    </row>
    <row r="720" spans="1:6" ht="12.75">
      <c r="A720" s="7"/>
      <c r="B720" s="7"/>
      <c r="C720" s="7"/>
      <c r="D720" s="7"/>
      <c r="E720" s="7"/>
      <c r="F720" s="7"/>
    </row>
    <row r="721" spans="1:6" ht="12.75">
      <c r="A721" s="7"/>
      <c r="B721" s="7"/>
      <c r="C721" s="7"/>
      <c r="D721" s="7"/>
      <c r="E721" s="7"/>
      <c r="F721" s="7"/>
    </row>
    <row r="722" spans="1:6" ht="12.75">
      <c r="A722" s="7"/>
      <c r="B722" s="7"/>
      <c r="C722" s="7"/>
      <c r="D722" s="7"/>
      <c r="E722" s="7"/>
      <c r="F722" s="7"/>
    </row>
    <row r="723" spans="1:6" ht="12.75">
      <c r="A723" s="7"/>
      <c r="B723" s="7"/>
      <c r="C723" s="7"/>
      <c r="D723" s="7"/>
      <c r="E723" s="7"/>
      <c r="F723" s="7"/>
    </row>
    <row r="724" spans="1:6" ht="12.75">
      <c r="A724" s="7"/>
      <c r="B724" s="7"/>
      <c r="C724" s="7"/>
      <c r="D724" s="7"/>
      <c r="E724" s="7"/>
      <c r="F724" s="7"/>
    </row>
    <row r="725" spans="1:6" ht="12.75">
      <c r="A725" s="7"/>
      <c r="B725" s="7"/>
      <c r="C725" s="7"/>
      <c r="D725" s="7"/>
      <c r="E725" s="7"/>
      <c r="F725" s="7"/>
    </row>
    <row r="726" spans="1:6" ht="12.75">
      <c r="A726" s="7"/>
      <c r="B726" s="7"/>
      <c r="C726" s="7"/>
      <c r="D726" s="7"/>
      <c r="E726" s="7"/>
      <c r="F726" s="7"/>
    </row>
    <row r="727" spans="1:6" ht="12.75">
      <c r="A727" s="7"/>
      <c r="B727" s="7"/>
      <c r="C727" s="7"/>
      <c r="D727" s="7"/>
      <c r="E727" s="7"/>
      <c r="F727" s="7"/>
    </row>
    <row r="728" spans="1:6" ht="12.75">
      <c r="A728" s="7"/>
      <c r="B728" s="7"/>
      <c r="C728" s="7"/>
      <c r="D728" s="7"/>
      <c r="E728" s="7"/>
      <c r="F728" s="7"/>
    </row>
    <row r="729" spans="1:6" ht="12.75">
      <c r="A729" s="7"/>
      <c r="B729" s="7"/>
      <c r="C729" s="7"/>
      <c r="D729" s="7"/>
      <c r="E729" s="7"/>
      <c r="F729" s="7"/>
    </row>
    <row r="730" spans="1:6" ht="12.75">
      <c r="A730" s="7"/>
      <c r="B730" s="7"/>
      <c r="C730" s="7"/>
      <c r="D730" s="7"/>
      <c r="E730" s="7"/>
      <c r="F730" s="7"/>
    </row>
    <row r="731" spans="1:6" ht="12.75">
      <c r="A731" s="7"/>
      <c r="B731" s="7"/>
      <c r="C731" s="7"/>
      <c r="D731" s="7"/>
      <c r="E731" s="7"/>
      <c r="F731" s="7"/>
    </row>
    <row r="732" spans="1:6" ht="12.75">
      <c r="A732" s="7"/>
      <c r="B732" s="7"/>
      <c r="C732" s="7"/>
      <c r="D732" s="7"/>
      <c r="E732" s="7"/>
      <c r="F732" s="7"/>
    </row>
    <row r="733" spans="1:6" ht="12.75">
      <c r="A733" s="7"/>
      <c r="B733" s="7"/>
      <c r="C733" s="7"/>
      <c r="D733" s="7"/>
      <c r="E733" s="7"/>
      <c r="F733" s="7"/>
    </row>
    <row r="734" spans="1:6" ht="12.75">
      <c r="A734" s="7"/>
      <c r="B734" s="7"/>
      <c r="C734" s="7"/>
      <c r="D734" s="7"/>
      <c r="E734" s="7"/>
      <c r="F734" s="7"/>
    </row>
    <row r="735" spans="1:6" ht="12.75">
      <c r="A735" s="7"/>
      <c r="B735" s="7"/>
      <c r="C735" s="7"/>
      <c r="D735" s="7"/>
      <c r="E735" s="7"/>
      <c r="F735" s="7"/>
    </row>
    <row r="736" spans="1:6" ht="12.75">
      <c r="A736" s="7"/>
      <c r="B736" s="7"/>
      <c r="C736" s="7"/>
      <c r="D736" s="7"/>
      <c r="E736" s="7"/>
      <c r="F736" s="7"/>
    </row>
    <row r="737" spans="1:6" ht="12.75">
      <c r="A737" s="7"/>
      <c r="B737" s="7"/>
      <c r="C737" s="7"/>
      <c r="D737" s="7"/>
      <c r="E737" s="7"/>
      <c r="F737" s="7"/>
    </row>
    <row r="738" spans="1:6" ht="12.75">
      <c r="A738" s="7"/>
      <c r="B738" s="7"/>
      <c r="C738" s="7"/>
      <c r="D738" s="7"/>
      <c r="E738" s="7"/>
      <c r="F738" s="7"/>
    </row>
    <row r="739" spans="1:6" ht="12.75">
      <c r="A739" s="7"/>
      <c r="B739" s="7"/>
      <c r="C739" s="7"/>
      <c r="D739" s="7"/>
      <c r="E739" s="7"/>
      <c r="F739" s="7"/>
    </row>
    <row r="740" spans="1:6" ht="12.75">
      <c r="A740" s="7"/>
      <c r="B740" s="7"/>
      <c r="C740" s="7"/>
      <c r="D740" s="7"/>
      <c r="E740" s="7"/>
      <c r="F740" s="7"/>
    </row>
    <row r="741" spans="1:6" ht="12.75">
      <c r="A741" s="7"/>
      <c r="B741" s="7"/>
      <c r="C741" s="7"/>
      <c r="D741" s="7"/>
      <c r="E741" s="7"/>
      <c r="F741" s="7"/>
    </row>
    <row r="742" spans="1:6" ht="12.75">
      <c r="A742" s="7"/>
      <c r="B742" s="7"/>
      <c r="C742" s="7"/>
      <c r="D742" s="7"/>
      <c r="E742" s="7"/>
      <c r="F742" s="7"/>
    </row>
    <row r="743" spans="1:6" ht="12.75">
      <c r="A743" s="7"/>
      <c r="B743" s="7"/>
      <c r="C743" s="7"/>
      <c r="D743" s="7"/>
      <c r="E743" s="7"/>
      <c r="F743" s="7"/>
    </row>
    <row r="744" spans="1:6" ht="12.75">
      <c r="A744" s="7"/>
      <c r="B744" s="7"/>
      <c r="C744" s="7"/>
      <c r="D744" s="7"/>
      <c r="E744" s="7"/>
      <c r="F744" s="7"/>
    </row>
    <row r="745" spans="1:6" ht="12.75">
      <c r="A745" s="7"/>
      <c r="B745" s="7"/>
      <c r="C745" s="7"/>
      <c r="D745" s="7"/>
      <c r="E745" s="7"/>
      <c r="F745" s="7"/>
    </row>
    <row r="746" spans="1:6" ht="12.75">
      <c r="A746" s="7"/>
      <c r="B746" s="7"/>
      <c r="C746" s="7"/>
      <c r="D746" s="7"/>
      <c r="E746" s="7"/>
      <c r="F746" s="7"/>
    </row>
    <row r="747" spans="1:6" ht="12.75">
      <c r="A747" s="7"/>
      <c r="B747" s="7"/>
      <c r="C747" s="7"/>
      <c r="D747" s="7"/>
      <c r="E747" s="7"/>
      <c r="F747" s="7"/>
    </row>
    <row r="748" spans="1:6" ht="12.75">
      <c r="A748" s="7"/>
      <c r="B748" s="7"/>
      <c r="C748" s="7"/>
      <c r="D748" s="7"/>
      <c r="E748" s="7"/>
      <c r="F748" s="7"/>
    </row>
    <row r="749" spans="1:6" ht="12.75">
      <c r="A749" s="7"/>
      <c r="B749" s="7"/>
      <c r="C749" s="7"/>
      <c r="D749" s="7"/>
      <c r="E749" s="7"/>
      <c r="F749" s="7"/>
    </row>
    <row r="750" spans="1:6" ht="12.75">
      <c r="A750" s="7"/>
      <c r="B750" s="7"/>
      <c r="C750" s="7"/>
      <c r="D750" s="7"/>
      <c r="E750" s="7"/>
      <c r="F750" s="7"/>
    </row>
    <row r="751" spans="1:6" ht="12.75">
      <c r="A751" s="7"/>
      <c r="B751" s="7"/>
      <c r="C751" s="7"/>
      <c r="D751" s="7"/>
      <c r="E751" s="7"/>
      <c r="F751" s="7"/>
    </row>
    <row r="752" spans="1:6" ht="12.75">
      <c r="A752" s="7"/>
      <c r="B752" s="7"/>
      <c r="C752" s="7"/>
      <c r="D752" s="7"/>
      <c r="E752" s="7"/>
      <c r="F752" s="7"/>
    </row>
    <row r="753" spans="1:6" ht="12.75">
      <c r="A753" s="7"/>
      <c r="B753" s="7"/>
      <c r="C753" s="7"/>
      <c r="D753" s="7"/>
      <c r="E753" s="7"/>
      <c r="F753" s="7"/>
    </row>
    <row r="754" spans="1:6" ht="12.75">
      <c r="A754" s="7"/>
      <c r="B754" s="7"/>
      <c r="C754" s="7"/>
      <c r="D754" s="7"/>
      <c r="E754" s="7"/>
      <c r="F754" s="7"/>
    </row>
    <row r="755" spans="1:6" ht="12.75">
      <c r="A755" s="7"/>
      <c r="B755" s="7"/>
      <c r="C755" s="7"/>
      <c r="D755" s="7"/>
      <c r="E755" s="7"/>
      <c r="F755" s="7"/>
    </row>
    <row r="756" spans="1:6" ht="12.75">
      <c r="A756" s="7"/>
      <c r="B756" s="7"/>
      <c r="C756" s="7"/>
      <c r="D756" s="7"/>
      <c r="E756" s="7"/>
      <c r="F756" s="7"/>
    </row>
    <row r="757" spans="1:6" ht="12.75">
      <c r="A757" s="7"/>
      <c r="B757" s="7"/>
      <c r="C757" s="7"/>
      <c r="D757" s="7"/>
      <c r="E757" s="7"/>
      <c r="F757" s="7"/>
    </row>
    <row r="758" spans="1:6" ht="12.75">
      <c r="A758" s="7"/>
      <c r="B758" s="7"/>
      <c r="C758" s="7"/>
      <c r="D758" s="7"/>
      <c r="E758" s="7"/>
      <c r="F758" s="7"/>
    </row>
    <row r="759" spans="1:6" ht="12.75">
      <c r="A759" s="7"/>
      <c r="B759" s="7"/>
      <c r="C759" s="7"/>
      <c r="D759" s="7"/>
      <c r="E759" s="7"/>
      <c r="F759" s="7"/>
    </row>
    <row r="760" spans="1:6" ht="12.75">
      <c r="A760" s="7"/>
      <c r="B760" s="7"/>
      <c r="C760" s="7"/>
      <c r="D760" s="7"/>
      <c r="E760" s="7"/>
      <c r="F760" s="7"/>
    </row>
    <row r="761" spans="1:6" ht="12.75">
      <c r="A761" s="7"/>
      <c r="B761" s="7"/>
      <c r="C761" s="7"/>
      <c r="D761" s="7"/>
      <c r="E761" s="7"/>
      <c r="F761" s="7"/>
    </row>
    <row r="762" spans="1:6" ht="12.75">
      <c r="A762" s="7"/>
      <c r="B762" s="7"/>
      <c r="C762" s="7"/>
      <c r="D762" s="7"/>
      <c r="E762" s="7"/>
      <c r="F762" s="7"/>
    </row>
    <row r="763" spans="1:6" ht="12.75">
      <c r="A763" s="7"/>
      <c r="B763" s="7"/>
      <c r="C763" s="7"/>
      <c r="D763" s="7"/>
      <c r="E763" s="7"/>
      <c r="F763" s="7"/>
    </row>
    <row r="764" spans="1:6" ht="12.75">
      <c r="A764" s="7"/>
      <c r="B764" s="7"/>
      <c r="C764" s="7"/>
      <c r="D764" s="7"/>
      <c r="E764" s="7"/>
      <c r="F764" s="7"/>
    </row>
    <row r="765" spans="1:6" ht="12.75">
      <c r="A765" s="7"/>
      <c r="B765" s="7"/>
      <c r="C765" s="7"/>
      <c r="D765" s="7"/>
      <c r="E765" s="7"/>
      <c r="F765" s="7"/>
    </row>
    <row r="766" spans="1:6" ht="12.75">
      <c r="A766" s="7"/>
      <c r="B766" s="7"/>
      <c r="C766" s="7"/>
      <c r="D766" s="7"/>
      <c r="E766" s="7"/>
      <c r="F766" s="7"/>
    </row>
    <row r="767" spans="1:6" ht="12.75">
      <c r="A767" s="7"/>
      <c r="B767" s="7"/>
      <c r="C767" s="7"/>
      <c r="D767" s="7"/>
      <c r="E767" s="7"/>
      <c r="F767" s="7"/>
    </row>
    <row r="768" spans="1:6" ht="12.75">
      <c r="A768" s="7"/>
      <c r="B768" s="7"/>
      <c r="C768" s="7"/>
      <c r="D768" s="7"/>
      <c r="E768" s="7"/>
      <c r="F768" s="7"/>
    </row>
    <row r="769" spans="1:6" ht="12.75">
      <c r="A769" s="7"/>
      <c r="B769" s="7"/>
      <c r="C769" s="7"/>
      <c r="D769" s="7"/>
      <c r="E769" s="7"/>
      <c r="F769" s="7"/>
    </row>
    <row r="770" spans="1:6" ht="12.75">
      <c r="A770" s="7"/>
      <c r="B770" s="7"/>
      <c r="C770" s="7"/>
      <c r="D770" s="7"/>
      <c r="E770" s="7"/>
      <c r="F770" s="7"/>
    </row>
    <row r="771" spans="1:6" ht="12.75">
      <c r="A771" s="7"/>
      <c r="B771" s="7"/>
      <c r="C771" s="7"/>
      <c r="D771" s="7"/>
      <c r="E771" s="7"/>
      <c r="F771" s="7"/>
    </row>
    <row r="772" spans="1:6" ht="12.75">
      <c r="A772" s="7"/>
      <c r="B772" s="7"/>
      <c r="C772" s="7"/>
      <c r="D772" s="7"/>
      <c r="E772" s="7"/>
      <c r="F772" s="7"/>
    </row>
    <row r="773" spans="1:6" ht="12.75">
      <c r="A773" s="7"/>
      <c r="B773" s="7"/>
      <c r="C773" s="7"/>
      <c r="D773" s="7"/>
      <c r="E773" s="7"/>
      <c r="F773" s="7"/>
    </row>
    <row r="774" spans="1:6" ht="12.75">
      <c r="A774" s="7"/>
      <c r="B774" s="7"/>
      <c r="C774" s="7"/>
      <c r="D774" s="7"/>
      <c r="E774" s="7"/>
      <c r="F774" s="7"/>
    </row>
    <row r="775" spans="1:6" ht="12.75">
      <c r="A775" s="7"/>
      <c r="B775" s="7"/>
      <c r="C775" s="7"/>
      <c r="D775" s="7"/>
      <c r="E775" s="7"/>
      <c r="F775" s="7"/>
    </row>
    <row r="776" spans="1:6" ht="12.75">
      <c r="A776" s="7"/>
      <c r="B776" s="7"/>
      <c r="C776" s="7"/>
      <c r="D776" s="7"/>
      <c r="E776" s="7"/>
      <c r="F776" s="7"/>
    </row>
    <row r="777" spans="1:6" ht="12.75">
      <c r="A777" s="7"/>
      <c r="B777" s="7"/>
      <c r="C777" s="7"/>
      <c r="D777" s="7"/>
      <c r="E777" s="7"/>
      <c r="F777" s="7"/>
    </row>
    <row r="778" spans="1:6" ht="12.75">
      <c r="A778" s="7"/>
      <c r="B778" s="7"/>
      <c r="C778" s="7"/>
      <c r="D778" s="7"/>
      <c r="E778" s="7"/>
      <c r="F778" s="7"/>
    </row>
    <row r="779" spans="1:6" ht="12.75">
      <c r="A779" s="7"/>
      <c r="B779" s="7"/>
      <c r="C779" s="7"/>
      <c r="D779" s="7"/>
      <c r="E779" s="7"/>
      <c r="F779" s="7"/>
    </row>
    <row r="780" spans="1:6" ht="12.75">
      <c r="A780" s="7"/>
      <c r="B780" s="7"/>
      <c r="C780" s="7"/>
      <c r="D780" s="7"/>
      <c r="E780" s="7"/>
      <c r="F780" s="7"/>
    </row>
    <row r="781" spans="1:6" ht="12.75">
      <c r="A781" s="7"/>
      <c r="B781" s="7"/>
      <c r="C781" s="7"/>
      <c r="D781" s="7"/>
      <c r="E781" s="7"/>
      <c r="F781" s="7"/>
    </row>
    <row r="782" spans="1:6" ht="12.75">
      <c r="A782" s="7"/>
      <c r="B782" s="7"/>
      <c r="C782" s="7"/>
      <c r="D782" s="7"/>
      <c r="E782" s="7"/>
      <c r="F782" s="7"/>
    </row>
    <row r="783" spans="1:6" ht="12.75">
      <c r="A783" s="7"/>
      <c r="B783" s="7"/>
      <c r="C783" s="7"/>
      <c r="D783" s="7"/>
      <c r="E783" s="7"/>
      <c r="F783" s="7"/>
    </row>
    <row r="784" spans="1:6" ht="12.75">
      <c r="A784" s="7"/>
      <c r="B784" s="7"/>
      <c r="C784" s="7"/>
      <c r="D784" s="7"/>
      <c r="E784" s="7"/>
      <c r="F784" s="7"/>
    </row>
    <row r="785" spans="1:6" ht="12.75">
      <c r="A785" s="7"/>
      <c r="B785" s="7"/>
      <c r="C785" s="7"/>
      <c r="D785" s="7"/>
      <c r="E785" s="7"/>
      <c r="F785" s="7"/>
    </row>
    <row r="786" spans="1:6" ht="12.75">
      <c r="A786" s="7"/>
      <c r="B786" s="7"/>
      <c r="C786" s="7"/>
      <c r="D786" s="7"/>
      <c r="E786" s="7"/>
      <c r="F786" s="7"/>
    </row>
    <row r="787" spans="1:6" ht="12.75">
      <c r="A787" s="7"/>
      <c r="B787" s="7"/>
      <c r="C787" s="7"/>
      <c r="D787" s="7"/>
      <c r="E787" s="7"/>
      <c r="F787" s="7"/>
    </row>
    <row r="788" spans="1:6" ht="12.75">
      <c r="A788" s="7"/>
      <c r="B788" s="7"/>
      <c r="C788" s="7"/>
      <c r="D788" s="7"/>
      <c r="E788" s="7"/>
      <c r="F788" s="7"/>
    </row>
    <row r="789" spans="1:6" ht="12.75">
      <c r="A789" s="7"/>
      <c r="B789" s="7"/>
      <c r="C789" s="7"/>
      <c r="D789" s="7"/>
      <c r="E789" s="7"/>
      <c r="F789" s="7"/>
    </row>
    <row r="790" spans="1:6" ht="12.75">
      <c r="A790" s="7"/>
      <c r="B790" s="7"/>
      <c r="C790" s="7"/>
      <c r="D790" s="7"/>
      <c r="E790" s="7"/>
      <c r="F790" s="7"/>
    </row>
    <row r="791" spans="1:6" ht="12.75">
      <c r="A791" s="7"/>
      <c r="B791" s="7"/>
      <c r="C791" s="7"/>
      <c r="D791" s="7"/>
      <c r="E791" s="7"/>
      <c r="F791" s="7"/>
    </row>
    <row r="792" spans="1:6" ht="12.75">
      <c r="A792" s="7"/>
      <c r="B792" s="7"/>
      <c r="C792" s="7"/>
      <c r="D792" s="7"/>
      <c r="E792" s="7"/>
      <c r="F792" s="7"/>
    </row>
    <row r="793" spans="1:6" ht="12.75">
      <c r="A793" s="7"/>
      <c r="B793" s="7"/>
      <c r="C793" s="7"/>
      <c r="D793" s="7"/>
      <c r="E793" s="7"/>
      <c r="F793" s="7"/>
    </row>
    <row r="794" spans="1:6" ht="12.75">
      <c r="A794" s="7"/>
      <c r="B794" s="7"/>
      <c r="C794" s="7"/>
      <c r="D794" s="7"/>
      <c r="E794" s="7"/>
      <c r="F794" s="7"/>
    </row>
    <row r="795" spans="1:6" ht="12.75">
      <c r="A795" s="7"/>
      <c r="B795" s="7"/>
      <c r="C795" s="7"/>
      <c r="D795" s="7"/>
      <c r="E795" s="7"/>
      <c r="F795" s="7"/>
    </row>
    <row r="796" spans="1:6" ht="12.75">
      <c r="A796" s="7"/>
      <c r="B796" s="7"/>
      <c r="C796" s="7"/>
      <c r="D796" s="7"/>
      <c r="E796" s="7"/>
      <c r="F796" s="7"/>
    </row>
    <row r="797" spans="1:6" ht="12.75">
      <c r="A797" s="7"/>
      <c r="B797" s="7"/>
      <c r="C797" s="7"/>
      <c r="D797" s="7"/>
      <c r="E797" s="7"/>
      <c r="F797" s="7"/>
    </row>
    <row r="798" spans="1:6" ht="12.75">
      <c r="A798" s="7"/>
      <c r="B798" s="7"/>
      <c r="C798" s="7"/>
      <c r="D798" s="7"/>
      <c r="E798" s="7"/>
      <c r="F798" s="7"/>
    </row>
    <row r="799" spans="1:6" ht="12.75">
      <c r="A799" s="7"/>
      <c r="B799" s="7"/>
      <c r="C799" s="7"/>
      <c r="D799" s="7"/>
      <c r="E799" s="7"/>
      <c r="F799" s="7"/>
    </row>
    <row r="800" spans="1:6" ht="12.75">
      <c r="A800" s="7"/>
      <c r="B800" s="7"/>
      <c r="C800" s="7"/>
      <c r="D800" s="7"/>
      <c r="E800" s="7"/>
      <c r="F800" s="7"/>
    </row>
    <row r="801" spans="1:6" ht="12.75">
      <c r="A801" s="7"/>
      <c r="B801" s="7"/>
      <c r="C801" s="7"/>
      <c r="D801" s="7"/>
      <c r="E801" s="7"/>
      <c r="F801" s="7"/>
    </row>
    <row r="802" spans="1:6" ht="12.75">
      <c r="A802" s="7"/>
      <c r="B802" s="7"/>
      <c r="C802" s="7"/>
      <c r="D802" s="7"/>
      <c r="E802" s="7"/>
      <c r="F802" s="7"/>
    </row>
    <row r="803" spans="1:6" ht="12.75">
      <c r="A803" s="7"/>
      <c r="B803" s="7"/>
      <c r="C803" s="7"/>
      <c r="D803" s="7"/>
      <c r="E803" s="7"/>
      <c r="F803" s="7"/>
    </row>
    <row r="804" spans="1:6" ht="12.75">
      <c r="A804" s="7"/>
      <c r="B804" s="7"/>
      <c r="C804" s="7"/>
      <c r="D804" s="7"/>
      <c r="E804" s="7"/>
      <c r="F804" s="7"/>
    </row>
    <row r="805" spans="1:6" ht="12.75">
      <c r="A805" s="7"/>
      <c r="B805" s="7"/>
      <c r="C805" s="7"/>
      <c r="D805" s="7"/>
      <c r="E805" s="7"/>
      <c r="F805" s="7"/>
    </row>
    <row r="806" spans="1:6" ht="12.75">
      <c r="A806" s="7"/>
      <c r="B806" s="7"/>
      <c r="C806" s="7"/>
      <c r="D806" s="7"/>
      <c r="E806" s="7"/>
      <c r="F806" s="7"/>
    </row>
    <row r="807" spans="1:6" ht="12.75">
      <c r="A807" s="7"/>
      <c r="B807" s="7"/>
      <c r="C807" s="7"/>
      <c r="D807" s="7"/>
      <c r="E807" s="7"/>
      <c r="F807" s="7"/>
    </row>
    <row r="808" spans="1:6" ht="12.75">
      <c r="A808" s="7"/>
      <c r="B808" s="7"/>
      <c r="C808" s="7"/>
      <c r="D808" s="7"/>
      <c r="E808" s="7"/>
      <c r="F808" s="7"/>
    </row>
    <row r="809" spans="1:6" ht="12.75">
      <c r="A809" s="7"/>
      <c r="B809" s="7"/>
      <c r="C809" s="7"/>
      <c r="D809" s="7"/>
      <c r="E809" s="7"/>
      <c r="F809" s="7"/>
    </row>
    <row r="810" spans="1:6" ht="12.75">
      <c r="A810" s="7"/>
      <c r="B810" s="7"/>
      <c r="C810" s="7"/>
      <c r="D810" s="7"/>
      <c r="E810" s="7"/>
      <c r="F810" s="7"/>
    </row>
    <row r="811" spans="1:6" ht="12.75">
      <c r="A811" s="7"/>
      <c r="B811" s="7"/>
      <c r="C811" s="7"/>
      <c r="D811" s="7"/>
      <c r="E811" s="7"/>
      <c r="F811" s="7"/>
    </row>
    <row r="812" spans="1:6" ht="12.75">
      <c r="A812" s="7"/>
      <c r="B812" s="7"/>
      <c r="C812" s="7"/>
      <c r="D812" s="7"/>
      <c r="E812" s="7"/>
      <c r="F812" s="7"/>
    </row>
    <row r="813" spans="1:6" ht="12.75">
      <c r="A813" s="7"/>
      <c r="B813" s="7"/>
      <c r="C813" s="7"/>
      <c r="D813" s="7"/>
      <c r="E813" s="7"/>
      <c r="F813" s="7"/>
    </row>
    <row r="814" spans="1:6" ht="12.75">
      <c r="A814" s="7"/>
      <c r="B814" s="7"/>
      <c r="C814" s="7"/>
      <c r="D814" s="7"/>
      <c r="E814" s="7"/>
      <c r="F814" s="7"/>
    </row>
    <row r="815" spans="1:6" ht="12.75">
      <c r="A815" s="7"/>
      <c r="B815" s="7"/>
      <c r="C815" s="7"/>
      <c r="D815" s="7"/>
      <c r="E815" s="7"/>
      <c r="F815" s="7"/>
    </row>
    <row r="816" spans="1:6" ht="12.75">
      <c r="A816" s="7"/>
      <c r="B816" s="7"/>
      <c r="C816" s="7"/>
      <c r="D816" s="7"/>
      <c r="E816" s="7"/>
      <c r="F816" s="7"/>
    </row>
    <row r="817" spans="1:6" ht="12.75">
      <c r="A817" s="7"/>
      <c r="B817" s="7"/>
      <c r="C817" s="7"/>
      <c r="D817" s="7"/>
      <c r="E817" s="7"/>
      <c r="F817" s="7"/>
    </row>
    <row r="818" spans="1:6" ht="12.75">
      <c r="A818" s="7"/>
      <c r="B818" s="7"/>
      <c r="C818" s="7"/>
      <c r="D818" s="7"/>
      <c r="E818" s="7"/>
      <c r="F818" s="7"/>
    </row>
    <row r="819" spans="1:6" ht="12.75">
      <c r="A819" s="7"/>
      <c r="B819" s="7"/>
      <c r="C819" s="7"/>
      <c r="D819" s="7"/>
      <c r="E819" s="7"/>
      <c r="F819" s="7"/>
    </row>
    <row r="820" spans="1:6" ht="12.75">
      <c r="A820" s="7"/>
      <c r="B820" s="7"/>
      <c r="C820" s="7"/>
      <c r="D820" s="7"/>
      <c r="E820" s="7"/>
      <c r="F820" s="7"/>
    </row>
    <row r="821" spans="1:6" ht="12.75">
      <c r="A821" s="7"/>
      <c r="B821" s="7"/>
      <c r="C821" s="7"/>
      <c r="D821" s="7"/>
      <c r="E821" s="7"/>
      <c r="F821" s="7"/>
    </row>
    <row r="822" spans="1:6" ht="12.75">
      <c r="A822" s="7"/>
      <c r="B822" s="7"/>
      <c r="C822" s="7"/>
      <c r="D822" s="7"/>
      <c r="E822" s="7"/>
      <c r="F822" s="7"/>
    </row>
    <row r="823" spans="1:6" ht="12.75">
      <c r="A823" s="7"/>
      <c r="B823" s="7"/>
      <c r="C823" s="7"/>
      <c r="D823" s="7"/>
      <c r="E823" s="7"/>
      <c r="F823" s="7"/>
    </row>
    <row r="824" spans="1:6" ht="12.75">
      <c r="A824" s="7"/>
      <c r="B824" s="7"/>
      <c r="C824" s="7"/>
      <c r="D824" s="7"/>
      <c r="E824" s="7"/>
      <c r="F824" s="7"/>
    </row>
    <row r="825" spans="1:6" ht="12.75">
      <c r="A825" s="7"/>
      <c r="B825" s="7"/>
      <c r="C825" s="7"/>
      <c r="D825" s="7"/>
      <c r="E825" s="7"/>
      <c r="F825" s="7"/>
    </row>
    <row r="826" spans="1:6" ht="12.75">
      <c r="A826" s="7"/>
      <c r="B826" s="7"/>
      <c r="C826" s="7"/>
      <c r="D826" s="7"/>
      <c r="E826" s="7"/>
      <c r="F826" s="7"/>
    </row>
    <row r="827" spans="1:6" ht="12.75">
      <c r="A827" s="7"/>
      <c r="B827" s="7"/>
      <c r="C827" s="7"/>
      <c r="D827" s="7"/>
      <c r="E827" s="7"/>
      <c r="F827" s="7"/>
    </row>
    <row r="828" spans="1:6" ht="12.75">
      <c r="A828" s="7"/>
      <c r="B828" s="7"/>
      <c r="C828" s="7"/>
      <c r="D828" s="7"/>
      <c r="E828" s="7"/>
      <c r="F828" s="7"/>
    </row>
    <row r="829" spans="1:6" ht="12.75">
      <c r="A829" s="7"/>
      <c r="B829" s="7"/>
      <c r="C829" s="7"/>
      <c r="D829" s="7"/>
      <c r="E829" s="7"/>
      <c r="F829" s="7"/>
    </row>
    <row r="830" spans="1:6" ht="12.75">
      <c r="A830" s="7"/>
      <c r="B830" s="7"/>
      <c r="C830" s="7"/>
      <c r="D830" s="7"/>
      <c r="E830" s="7"/>
      <c r="F830" s="7"/>
    </row>
    <row r="831" spans="1:6" ht="12.75">
      <c r="A831" s="7"/>
      <c r="B831" s="7"/>
      <c r="C831" s="7"/>
      <c r="D831" s="7"/>
      <c r="E831" s="7"/>
      <c r="F831" s="7"/>
    </row>
    <row r="832" spans="1:6" ht="12.75">
      <c r="A832" s="7"/>
      <c r="B832" s="7"/>
      <c r="C832" s="7"/>
      <c r="D832" s="7"/>
      <c r="E832" s="7"/>
      <c r="F832" s="7"/>
    </row>
    <row r="833" spans="1:6" ht="12.75">
      <c r="A833" s="7"/>
      <c r="B833" s="7"/>
      <c r="C833" s="7"/>
      <c r="D833" s="7"/>
      <c r="E833" s="7"/>
      <c r="F833" s="7"/>
    </row>
    <row r="834" spans="1:6" ht="12.75">
      <c r="A834" s="7"/>
      <c r="B834" s="7"/>
      <c r="C834" s="7"/>
      <c r="D834" s="7"/>
      <c r="E834" s="7"/>
      <c r="F834" s="7"/>
    </row>
    <row r="835" spans="1:6" ht="12.75">
      <c r="A835" s="7"/>
      <c r="B835" s="7"/>
      <c r="C835" s="7"/>
      <c r="D835" s="7"/>
      <c r="E835" s="7"/>
      <c r="F835" s="7"/>
    </row>
    <row r="836" spans="1:6" ht="12.75">
      <c r="A836" s="7"/>
      <c r="B836" s="7"/>
      <c r="C836" s="7"/>
      <c r="D836" s="7"/>
      <c r="E836" s="7"/>
      <c r="F836" s="7"/>
    </row>
    <row r="837" spans="1:6" ht="12.75">
      <c r="A837" s="7"/>
      <c r="B837" s="7"/>
      <c r="C837" s="7"/>
      <c r="D837" s="7"/>
      <c r="E837" s="7"/>
      <c r="F837" s="7"/>
    </row>
    <row r="838" spans="1:6" ht="12.75">
      <c r="A838" s="7"/>
      <c r="B838" s="7"/>
      <c r="C838" s="7"/>
      <c r="D838" s="7"/>
      <c r="E838" s="7"/>
      <c r="F838" s="7"/>
    </row>
    <row r="839" spans="1:6" ht="12.75">
      <c r="A839" s="7"/>
      <c r="B839" s="7"/>
      <c r="C839" s="7"/>
      <c r="D839" s="7"/>
      <c r="E839" s="7"/>
      <c r="F839" s="7"/>
    </row>
    <row r="840" spans="1:6" ht="12.75">
      <c r="A840" s="7"/>
      <c r="B840" s="7"/>
      <c r="C840" s="7"/>
      <c r="D840" s="7"/>
      <c r="E840" s="7"/>
      <c r="F840" s="7"/>
    </row>
    <row r="841" spans="1:6" ht="12.75">
      <c r="A841" s="7"/>
      <c r="B841" s="7"/>
      <c r="C841" s="7"/>
      <c r="D841" s="7"/>
      <c r="E841" s="7"/>
      <c r="F841" s="7"/>
    </row>
    <row r="842" spans="1:6" ht="12.75">
      <c r="A842" s="7"/>
      <c r="B842" s="7"/>
      <c r="C842" s="7"/>
      <c r="D842" s="7"/>
      <c r="E842" s="7"/>
      <c r="F842" s="7"/>
    </row>
    <row r="843" spans="1:6" ht="12.75">
      <c r="A843" s="7"/>
      <c r="B843" s="7"/>
      <c r="C843" s="7"/>
      <c r="D843" s="7"/>
      <c r="E843" s="7"/>
      <c r="F843" s="7"/>
    </row>
    <row r="844" spans="1:6" ht="12.75">
      <c r="A844" s="7"/>
      <c r="B844" s="7"/>
      <c r="C844" s="7"/>
      <c r="D844" s="7"/>
      <c r="E844" s="7"/>
      <c r="F844" s="7"/>
    </row>
    <row r="845" spans="1:6" ht="12.75">
      <c r="A845" s="7"/>
      <c r="B845" s="7"/>
      <c r="C845" s="7"/>
      <c r="D845" s="7"/>
      <c r="E845" s="7"/>
      <c r="F845" s="7"/>
    </row>
    <row r="846" spans="1:6" ht="12.75">
      <c r="A846" s="7"/>
      <c r="B846" s="7"/>
      <c r="C846" s="7"/>
      <c r="D846" s="7"/>
      <c r="E846" s="7"/>
      <c r="F846" s="7"/>
    </row>
    <row r="847" spans="1:6" ht="12.75">
      <c r="A847" s="7"/>
      <c r="B847" s="7"/>
      <c r="C847" s="7"/>
      <c r="D847" s="7"/>
      <c r="E847" s="7"/>
      <c r="F847" s="7"/>
    </row>
    <row r="848" spans="1:6" ht="12.75">
      <c r="A848" s="7"/>
      <c r="B848" s="7"/>
      <c r="C848" s="7"/>
      <c r="D848" s="7"/>
      <c r="E848" s="7"/>
      <c r="F848" s="7"/>
    </row>
    <row r="849" spans="1:6" ht="12.75">
      <c r="A849" s="7"/>
      <c r="B849" s="7"/>
      <c r="C849" s="7"/>
      <c r="D849" s="7"/>
      <c r="E849" s="7"/>
      <c r="F849" s="7"/>
    </row>
    <row r="850" spans="1:6" ht="12.75">
      <c r="A850" s="7"/>
      <c r="B850" s="7"/>
      <c r="C850" s="7"/>
      <c r="D850" s="7"/>
      <c r="E850" s="7"/>
      <c r="F850" s="7"/>
    </row>
    <row r="851" spans="1:6" ht="12.75">
      <c r="A851" s="7"/>
      <c r="B851" s="7"/>
      <c r="C851" s="7"/>
      <c r="D851" s="7"/>
      <c r="E851" s="7"/>
      <c r="F851" s="7"/>
    </row>
    <row r="852" spans="1:6" ht="12.75">
      <c r="A852" s="7"/>
      <c r="B852" s="7"/>
      <c r="C852" s="7"/>
      <c r="D852" s="7"/>
      <c r="E852" s="7"/>
      <c r="F852" s="7"/>
    </row>
    <row r="853" spans="1:6" ht="12.75">
      <c r="A853" s="7"/>
      <c r="B853" s="7"/>
      <c r="C853" s="7"/>
      <c r="D853" s="7"/>
      <c r="E853" s="7"/>
      <c r="F853" s="7"/>
    </row>
    <row r="854" spans="1:6" ht="12.75">
      <c r="A854" s="7"/>
      <c r="B854" s="7"/>
      <c r="C854" s="7"/>
      <c r="D854" s="7"/>
      <c r="E854" s="7"/>
      <c r="F854" s="7"/>
    </row>
    <row r="855" spans="1:6" ht="12.75">
      <c r="A855" s="7"/>
      <c r="B855" s="7"/>
      <c r="C855" s="7"/>
      <c r="D855" s="7"/>
      <c r="E855" s="7"/>
      <c r="F855" s="7"/>
    </row>
    <row r="856" spans="1:6" ht="12.75">
      <c r="A856" s="7"/>
      <c r="B856" s="7"/>
      <c r="C856" s="7"/>
      <c r="D856" s="7"/>
      <c r="E856" s="7"/>
      <c r="F856" s="7"/>
    </row>
    <row r="857" spans="1:6" ht="12.75">
      <c r="A857" s="7"/>
      <c r="B857" s="7"/>
      <c r="C857" s="7"/>
      <c r="D857" s="7"/>
      <c r="E857" s="7"/>
      <c r="F857" s="7"/>
    </row>
    <row r="858" spans="1:6" ht="12.75">
      <c r="A858" s="7"/>
      <c r="B858" s="7"/>
      <c r="C858" s="7"/>
      <c r="D858" s="7"/>
      <c r="E858" s="7"/>
      <c r="F858" s="7"/>
    </row>
    <row r="859" spans="1:6" ht="12.75">
      <c r="A859" s="7"/>
      <c r="B859" s="7"/>
      <c r="C859" s="7"/>
      <c r="D859" s="7"/>
      <c r="E859" s="7"/>
      <c r="F859" s="7"/>
    </row>
    <row r="860" spans="1:6" ht="12.75">
      <c r="A860" s="7"/>
      <c r="B860" s="7"/>
      <c r="C860" s="7"/>
      <c r="D860" s="7"/>
      <c r="E860" s="7"/>
      <c r="F860" s="7"/>
    </row>
    <row r="861" spans="1:6" ht="12.75">
      <c r="A861" s="7"/>
      <c r="B861" s="7"/>
      <c r="C861" s="7"/>
      <c r="D861" s="7"/>
      <c r="E861" s="7"/>
      <c r="F861" s="7"/>
    </row>
    <row r="862" spans="1:6" ht="12.75">
      <c r="A862" s="7"/>
      <c r="B862" s="7"/>
      <c r="C862" s="7"/>
      <c r="D862" s="7"/>
      <c r="E862" s="7"/>
      <c r="F862" s="7"/>
    </row>
    <row r="863" spans="1:6" ht="12.75">
      <c r="A863" s="7"/>
      <c r="B863" s="7"/>
      <c r="C863" s="7"/>
      <c r="D863" s="7"/>
      <c r="E863" s="7"/>
      <c r="F863" s="7"/>
    </row>
    <row r="864" spans="1:6" ht="12.75">
      <c r="A864" s="7"/>
      <c r="B864" s="7"/>
      <c r="C864" s="7"/>
      <c r="D864" s="7"/>
      <c r="E864" s="7"/>
      <c r="F864" s="7"/>
    </row>
    <row r="865" spans="1:6" ht="12.75">
      <c r="A865" s="7"/>
      <c r="B865" s="7"/>
      <c r="C865" s="7"/>
      <c r="D865" s="7"/>
      <c r="E865" s="7"/>
      <c r="F865" s="7"/>
    </row>
    <row r="866" spans="1:6" ht="12.75">
      <c r="A866" s="7"/>
      <c r="B866" s="7"/>
      <c r="C866" s="7"/>
      <c r="D866" s="7"/>
      <c r="E866" s="7"/>
      <c r="F866" s="7"/>
    </row>
    <row r="867" spans="1:6" ht="12.75">
      <c r="A867" s="7"/>
      <c r="B867" s="7"/>
      <c r="C867" s="7"/>
      <c r="D867" s="7"/>
      <c r="E867" s="7"/>
      <c r="F867" s="7"/>
    </row>
    <row r="868" spans="1:6" ht="12.75">
      <c r="A868" s="7"/>
      <c r="B868" s="7"/>
      <c r="C868" s="7"/>
      <c r="D868" s="7"/>
      <c r="E868" s="7"/>
      <c r="F868" s="7"/>
    </row>
    <row r="869" spans="1:6" ht="12.75">
      <c r="A869" s="7"/>
      <c r="B869" s="7"/>
      <c r="C869" s="7"/>
      <c r="D869" s="7"/>
      <c r="E869" s="7"/>
      <c r="F869" s="7"/>
    </row>
    <row r="870" spans="1:6" ht="12.75">
      <c r="A870" s="7"/>
      <c r="B870" s="7"/>
      <c r="C870" s="7"/>
      <c r="D870" s="7"/>
      <c r="E870" s="7"/>
      <c r="F870" s="7"/>
    </row>
    <row r="871" spans="1:6" ht="12.75">
      <c r="A871" s="7"/>
      <c r="B871" s="7"/>
      <c r="C871" s="7"/>
      <c r="D871" s="7"/>
      <c r="E871" s="7"/>
      <c r="F871" s="7"/>
    </row>
    <row r="872" spans="1:6" ht="12.75">
      <c r="A872" s="7"/>
      <c r="B872" s="7"/>
      <c r="C872" s="7"/>
      <c r="D872" s="7"/>
      <c r="E872" s="7"/>
      <c r="F872" s="7"/>
    </row>
    <row r="873" spans="1:6" ht="12.75">
      <c r="A873" s="7"/>
      <c r="B873" s="7"/>
      <c r="C873" s="7"/>
      <c r="D873" s="7"/>
      <c r="E873" s="7"/>
      <c r="F873" s="7"/>
    </row>
    <row r="874" spans="1:6" ht="12.75">
      <c r="A874" s="7"/>
      <c r="B874" s="7"/>
      <c r="C874" s="7"/>
      <c r="D874" s="7"/>
      <c r="E874" s="7"/>
      <c r="F874" s="7"/>
    </row>
    <row r="875" spans="1:6" ht="12.75">
      <c r="A875" s="7"/>
      <c r="B875" s="7"/>
      <c r="C875" s="7"/>
      <c r="D875" s="7"/>
      <c r="E875" s="7"/>
      <c r="F875" s="7"/>
    </row>
    <row r="876" spans="1:6" ht="12.75">
      <c r="A876" s="7"/>
      <c r="B876" s="7"/>
      <c r="C876" s="7"/>
      <c r="D876" s="7"/>
      <c r="E876" s="7"/>
      <c r="F876" s="7"/>
    </row>
    <row r="877" spans="1:6" ht="12.75">
      <c r="A877" s="7"/>
      <c r="B877" s="7"/>
      <c r="C877" s="7"/>
      <c r="D877" s="7"/>
      <c r="E877" s="7"/>
      <c r="F877" s="7"/>
    </row>
    <row r="878" spans="1:6" ht="12.75">
      <c r="A878" s="7"/>
      <c r="B878" s="7"/>
      <c r="C878" s="7"/>
      <c r="D878" s="7"/>
      <c r="E878" s="7"/>
      <c r="F878" s="7"/>
    </row>
    <row r="879" spans="1:6" ht="12.75">
      <c r="A879" s="7"/>
      <c r="B879" s="7"/>
      <c r="C879" s="7"/>
      <c r="D879" s="7"/>
      <c r="E879" s="7"/>
      <c r="F879" s="7"/>
    </row>
    <row r="880" spans="1:6" ht="12.75">
      <c r="A880" s="7"/>
      <c r="B880" s="7"/>
      <c r="C880" s="7"/>
      <c r="D880" s="7"/>
      <c r="E880" s="7"/>
      <c r="F880" s="7"/>
    </row>
    <row r="881" spans="1:6" ht="12.75">
      <c r="A881" s="7"/>
      <c r="B881" s="7"/>
      <c r="C881" s="7"/>
      <c r="D881" s="7"/>
      <c r="E881" s="7"/>
      <c r="F881" s="7"/>
    </row>
    <row r="882" spans="1:6" ht="12.75">
      <c r="A882" s="7"/>
      <c r="B882" s="7"/>
      <c r="C882" s="7"/>
      <c r="D882" s="7"/>
      <c r="E882" s="7"/>
      <c r="F882" s="7"/>
    </row>
    <row r="883" spans="1:6" ht="12.75">
      <c r="A883" s="7"/>
      <c r="B883" s="7"/>
      <c r="C883" s="7"/>
      <c r="D883" s="7"/>
      <c r="E883" s="7"/>
      <c r="F883" s="7"/>
    </row>
    <row r="884" spans="1:6" ht="12.75">
      <c r="A884" s="7"/>
      <c r="B884" s="7"/>
      <c r="C884" s="7"/>
      <c r="D884" s="7"/>
      <c r="E884" s="7"/>
      <c r="F884" s="7"/>
    </row>
    <row r="885" spans="1:6" ht="12.75">
      <c r="A885" s="7"/>
      <c r="B885" s="7"/>
      <c r="C885" s="7"/>
      <c r="D885" s="7"/>
      <c r="E885" s="7"/>
      <c r="F885" s="7"/>
    </row>
    <row r="886" spans="1:6" ht="12.75">
      <c r="A886" s="7"/>
      <c r="B886" s="7"/>
      <c r="C886" s="7"/>
      <c r="D886" s="7"/>
      <c r="E886" s="7"/>
      <c r="F886" s="7"/>
    </row>
    <row r="887" spans="1:6" ht="12.75">
      <c r="A887" s="7"/>
      <c r="B887" s="7"/>
      <c r="C887" s="7"/>
      <c r="D887" s="7"/>
      <c r="E887" s="7"/>
      <c r="F887" s="7"/>
    </row>
    <row r="888" spans="1:6" ht="12.75">
      <c r="A888" s="7"/>
      <c r="B888" s="7"/>
      <c r="C888" s="7"/>
      <c r="D888" s="7"/>
      <c r="E888" s="7"/>
      <c r="F888" s="7"/>
    </row>
    <row r="889" spans="1:6" ht="12.75">
      <c r="A889" s="7"/>
      <c r="B889" s="7"/>
      <c r="C889" s="7"/>
      <c r="D889" s="7"/>
      <c r="E889" s="7"/>
      <c r="F889" s="7"/>
    </row>
    <row r="890" spans="1:6" ht="12.75">
      <c r="A890" s="7"/>
      <c r="B890" s="7"/>
      <c r="C890" s="7"/>
      <c r="D890" s="7"/>
      <c r="E890" s="7"/>
      <c r="F890" s="7"/>
    </row>
    <row r="891" spans="1:6" ht="12.75">
      <c r="A891" s="7"/>
      <c r="B891" s="7"/>
      <c r="C891" s="7"/>
      <c r="D891" s="7"/>
      <c r="E891" s="7"/>
      <c r="F891" s="7"/>
    </row>
    <row r="892" spans="1:6" ht="12.75">
      <c r="A892" s="7"/>
      <c r="B892" s="7"/>
      <c r="C892" s="7"/>
      <c r="D892" s="7"/>
      <c r="E892" s="7"/>
      <c r="F892" s="7"/>
    </row>
    <row r="893" spans="1:6" ht="12.75">
      <c r="A893" s="7"/>
      <c r="B893" s="7"/>
      <c r="C893" s="7"/>
      <c r="D893" s="7"/>
      <c r="E893" s="7"/>
      <c r="F893" s="7"/>
    </row>
    <row r="894" spans="1:6" ht="12.75">
      <c r="A894" s="7"/>
      <c r="B894" s="7"/>
      <c r="C894" s="7"/>
      <c r="D894" s="7"/>
      <c r="E894" s="7"/>
      <c r="F894" s="7"/>
    </row>
    <row r="895" spans="1:6" ht="12.75">
      <c r="A895" s="7"/>
      <c r="B895" s="7"/>
      <c r="C895" s="7"/>
      <c r="D895" s="7"/>
      <c r="E895" s="7"/>
      <c r="F895" s="7"/>
    </row>
    <row r="896" spans="1:6" ht="12.75">
      <c r="A896" s="7"/>
      <c r="B896" s="7"/>
      <c r="C896" s="7"/>
      <c r="D896" s="7"/>
      <c r="E896" s="7"/>
      <c r="F896" s="7"/>
    </row>
    <row r="897" spans="1:6" ht="12.75">
      <c r="A897" s="7"/>
      <c r="B897" s="7"/>
      <c r="C897" s="7"/>
      <c r="D897" s="7"/>
      <c r="E897" s="7"/>
      <c r="F897" s="7"/>
    </row>
    <row r="898" spans="1:6" ht="12.75">
      <c r="A898" s="7"/>
      <c r="B898" s="7"/>
      <c r="C898" s="7"/>
      <c r="D898" s="7"/>
      <c r="E898" s="7"/>
      <c r="F898" s="7"/>
    </row>
    <row r="899" spans="1:6" ht="12.75">
      <c r="A899" s="7"/>
      <c r="B899" s="7"/>
      <c r="C899" s="7"/>
      <c r="D899" s="7"/>
      <c r="E899" s="7"/>
      <c r="F899" s="7"/>
    </row>
    <row r="900" spans="1:6" ht="12.75">
      <c r="A900" s="7"/>
      <c r="B900" s="7"/>
      <c r="C900" s="7"/>
      <c r="D900" s="7"/>
      <c r="E900" s="7"/>
      <c r="F900" s="7"/>
    </row>
    <row r="901" spans="1:6" ht="12.75">
      <c r="A901" s="7"/>
      <c r="B901" s="7"/>
      <c r="C901" s="7"/>
      <c r="D901" s="7"/>
      <c r="E901" s="7"/>
      <c r="F901" s="7"/>
    </row>
    <row r="902" spans="1:6" ht="12.75">
      <c r="A902" s="7"/>
      <c r="B902" s="7"/>
      <c r="C902" s="7"/>
      <c r="D902" s="7"/>
      <c r="E902" s="7"/>
      <c r="F902" s="7"/>
    </row>
    <row r="903" spans="1:6" ht="12.75">
      <c r="A903" s="7"/>
      <c r="B903" s="7"/>
      <c r="C903" s="7"/>
      <c r="D903" s="7"/>
      <c r="E903" s="7"/>
      <c r="F903" s="7"/>
    </row>
    <row r="904" spans="1:6" ht="12.75">
      <c r="A904" s="7"/>
      <c r="B904" s="7"/>
      <c r="C904" s="7"/>
      <c r="D904" s="7"/>
      <c r="E904" s="7"/>
      <c r="F904" s="7"/>
    </row>
    <row r="905" spans="1:6" ht="12.75">
      <c r="A905" s="7"/>
      <c r="B905" s="7"/>
      <c r="C905" s="7"/>
      <c r="D905" s="7"/>
      <c r="E905" s="7"/>
      <c r="F905" s="7"/>
    </row>
    <row r="906" spans="1:6" ht="12.75">
      <c r="A906" s="7"/>
      <c r="B906" s="7"/>
      <c r="C906" s="7"/>
      <c r="D906" s="7"/>
      <c r="E906" s="7"/>
      <c r="F906" s="7"/>
    </row>
    <row r="907" spans="1:6" ht="12.75">
      <c r="A907" s="7"/>
      <c r="B907" s="7"/>
      <c r="C907" s="7"/>
      <c r="D907" s="7"/>
      <c r="E907" s="7"/>
      <c r="F907" s="7"/>
    </row>
    <row r="908" spans="1:6" ht="12.75">
      <c r="A908" s="7"/>
      <c r="B908" s="7"/>
      <c r="C908" s="7"/>
      <c r="D908" s="7"/>
      <c r="E908" s="7"/>
      <c r="F908" s="7"/>
    </row>
    <row r="909" spans="1:6" ht="12.75">
      <c r="A909" s="7"/>
      <c r="B909" s="7"/>
      <c r="C909" s="7"/>
      <c r="D909" s="7"/>
      <c r="E909" s="7"/>
      <c r="F909" s="7"/>
    </row>
    <row r="910" spans="1:6" ht="12.75">
      <c r="A910" s="7"/>
      <c r="B910" s="7"/>
      <c r="C910" s="7"/>
      <c r="D910" s="7"/>
      <c r="E910" s="7"/>
      <c r="F910" s="7"/>
    </row>
    <row r="911" spans="1:6" ht="12.75">
      <c r="A911" s="7"/>
      <c r="B911" s="7"/>
      <c r="C911" s="7"/>
      <c r="D911" s="7"/>
      <c r="E911" s="7"/>
      <c r="F911" s="7"/>
    </row>
    <row r="912" spans="1:6" ht="12.75">
      <c r="A912" s="7"/>
      <c r="B912" s="7"/>
      <c r="C912" s="7"/>
      <c r="D912" s="7"/>
      <c r="E912" s="7"/>
      <c r="F912" s="7"/>
    </row>
    <row r="913" spans="1:6" ht="12.75">
      <c r="A913" s="7"/>
      <c r="B913" s="7"/>
      <c r="C913" s="7"/>
      <c r="D913" s="7"/>
      <c r="E913" s="7"/>
      <c r="F913" s="7"/>
    </row>
    <row r="914" spans="1:6" ht="12.75">
      <c r="A914" s="7"/>
      <c r="B914" s="7"/>
      <c r="C914" s="7"/>
      <c r="D914" s="7"/>
      <c r="E914" s="7"/>
      <c r="F914" s="7"/>
    </row>
    <row r="915" spans="1:6" ht="12.75">
      <c r="A915" s="7"/>
      <c r="B915" s="7"/>
      <c r="C915" s="7"/>
      <c r="D915" s="7"/>
      <c r="E915" s="7"/>
      <c r="F915" s="7"/>
    </row>
    <row r="916" spans="1:6" ht="12.75">
      <c r="A916" s="7"/>
      <c r="B916" s="7"/>
      <c r="C916" s="7"/>
      <c r="D916" s="7"/>
      <c r="E916" s="7"/>
      <c r="F916" s="7"/>
    </row>
    <row r="917" spans="1:6" ht="12.75">
      <c r="A917" s="7"/>
      <c r="B917" s="7"/>
      <c r="C917" s="7"/>
      <c r="D917" s="7"/>
      <c r="E917" s="7"/>
      <c r="F917" s="7"/>
    </row>
    <row r="918" spans="1:6" ht="12.75">
      <c r="A918" s="7"/>
      <c r="B918" s="7"/>
      <c r="C918" s="7"/>
      <c r="D918" s="7"/>
      <c r="E918" s="7"/>
      <c r="F918" s="7"/>
    </row>
    <row r="919" spans="1:6" ht="12.75">
      <c r="A919" s="7"/>
      <c r="B919" s="7"/>
      <c r="C919" s="7"/>
      <c r="D919" s="7"/>
      <c r="E919" s="7"/>
      <c r="F919" s="7"/>
    </row>
    <row r="920" spans="1:6" ht="12.75">
      <c r="A920" s="7"/>
      <c r="B920" s="7"/>
      <c r="C920" s="7"/>
      <c r="D920" s="7"/>
      <c r="E920" s="7"/>
      <c r="F920" s="7"/>
    </row>
    <row r="921" spans="1:6" ht="12.75">
      <c r="A921" s="7"/>
      <c r="B921" s="7"/>
      <c r="C921" s="7"/>
      <c r="D921" s="7"/>
      <c r="E921" s="7"/>
      <c r="F921" s="7"/>
    </row>
    <row r="922" spans="1:6" ht="12.75">
      <c r="A922" s="7"/>
      <c r="B922" s="7"/>
      <c r="C922" s="7"/>
      <c r="D922" s="7"/>
      <c r="E922" s="7"/>
      <c r="F922" s="7"/>
    </row>
    <row r="923" spans="1:6" ht="12.75">
      <c r="A923" s="7"/>
      <c r="B923" s="7"/>
      <c r="C923" s="7"/>
      <c r="D923" s="7"/>
      <c r="E923" s="7"/>
      <c r="F923" s="7"/>
    </row>
    <row r="924" spans="1:6" ht="12.75">
      <c r="A924" s="7"/>
      <c r="B924" s="7"/>
      <c r="C924" s="7"/>
      <c r="D924" s="7"/>
      <c r="E924" s="7"/>
      <c r="F924" s="7"/>
    </row>
    <row r="925" spans="1:6" ht="12.75">
      <c r="A925" s="7"/>
      <c r="B925" s="7"/>
      <c r="C925" s="7"/>
      <c r="D925" s="7"/>
      <c r="E925" s="7"/>
      <c r="F925" s="7"/>
    </row>
    <row r="926" spans="1:6" ht="12.75">
      <c r="A926" s="7"/>
      <c r="B926" s="7"/>
      <c r="C926" s="7"/>
      <c r="D926" s="7"/>
      <c r="E926" s="7"/>
      <c r="F926" s="7"/>
    </row>
    <row r="927" spans="1:6" ht="12.75">
      <c r="A927" s="7"/>
      <c r="B927" s="7"/>
      <c r="C927" s="7"/>
      <c r="D927" s="7"/>
      <c r="E927" s="7"/>
      <c r="F927" s="7"/>
    </row>
    <row r="928" spans="1:6" ht="12.75">
      <c r="A928" s="7"/>
      <c r="B928" s="7"/>
      <c r="C928" s="7"/>
      <c r="D928" s="7"/>
      <c r="E928" s="7"/>
      <c r="F928" s="7"/>
    </row>
    <row r="929" spans="1:6" ht="12.75">
      <c r="A929" s="7"/>
      <c r="B929" s="7"/>
      <c r="C929" s="7"/>
      <c r="D929" s="7"/>
      <c r="E929" s="7"/>
      <c r="F929" s="7"/>
    </row>
    <row r="930" spans="1:6" ht="12.75">
      <c r="A930" s="7"/>
      <c r="B930" s="7"/>
      <c r="C930" s="7"/>
      <c r="D930" s="7"/>
      <c r="E930" s="7"/>
      <c r="F930" s="7"/>
    </row>
    <row r="931" spans="1:6" ht="12.75">
      <c r="A931" s="7"/>
      <c r="B931" s="7"/>
      <c r="C931" s="7"/>
      <c r="D931" s="7"/>
      <c r="E931" s="7"/>
      <c r="F931" s="7"/>
    </row>
    <row r="932" spans="1:6" ht="12.75">
      <c r="A932" s="7"/>
      <c r="B932" s="7"/>
      <c r="C932" s="7"/>
      <c r="D932" s="7"/>
      <c r="E932" s="7"/>
      <c r="F932" s="7"/>
    </row>
    <row r="933" spans="1:6" ht="12.75">
      <c r="A933" s="7"/>
      <c r="B933" s="7"/>
      <c r="C933" s="7"/>
      <c r="D933" s="7"/>
      <c r="E933" s="7"/>
      <c r="F933" s="7"/>
    </row>
    <row r="934" spans="1:6" ht="12.75">
      <c r="A934" s="7"/>
      <c r="B934" s="7"/>
      <c r="C934" s="7"/>
      <c r="D934" s="7"/>
      <c r="E934" s="7"/>
      <c r="F934" s="7"/>
    </row>
    <row r="935" spans="1:6" ht="12.75">
      <c r="A935" s="7"/>
      <c r="B935" s="7"/>
      <c r="C935" s="7"/>
      <c r="D935" s="7"/>
      <c r="E935" s="7"/>
      <c r="F935" s="7"/>
    </row>
    <row r="936" spans="1:6" ht="12.75">
      <c r="A936" s="7"/>
      <c r="B936" s="7"/>
      <c r="C936" s="7"/>
      <c r="D936" s="7"/>
      <c r="E936" s="7"/>
      <c r="F936" s="7"/>
    </row>
    <row r="937" spans="1:6" ht="12.75">
      <c r="A937" s="7"/>
      <c r="B937" s="7"/>
      <c r="C937" s="7"/>
      <c r="D937" s="7"/>
      <c r="E937" s="7"/>
      <c r="F937" s="7"/>
    </row>
    <row r="938" spans="1:6" ht="12.75">
      <c r="A938" s="7"/>
      <c r="B938" s="7"/>
      <c r="C938" s="7"/>
      <c r="D938" s="7"/>
      <c r="E938" s="7"/>
      <c r="F938" s="7"/>
    </row>
    <row r="939" spans="1:6" ht="12.75">
      <c r="A939" s="7"/>
      <c r="B939" s="7"/>
      <c r="C939" s="7"/>
      <c r="D939" s="7"/>
      <c r="E939" s="7"/>
      <c r="F939" s="7"/>
    </row>
    <row r="940" spans="1:6" ht="12.75">
      <c r="A940" s="7"/>
      <c r="B940" s="7"/>
      <c r="C940" s="7"/>
      <c r="D940" s="7"/>
      <c r="E940" s="7"/>
      <c r="F940" s="7"/>
    </row>
    <row r="941" spans="1:6" ht="12.75">
      <c r="A941" s="7"/>
      <c r="B941" s="7"/>
      <c r="C941" s="7"/>
      <c r="D941" s="7"/>
      <c r="E941" s="7"/>
      <c r="F941" s="7"/>
    </row>
    <row r="942" spans="1:6" ht="12.75">
      <c r="A942" s="7"/>
      <c r="B942" s="7"/>
      <c r="C942" s="7"/>
      <c r="D942" s="7"/>
      <c r="E942" s="7"/>
      <c r="F942" s="7"/>
    </row>
    <row r="943" spans="1:6" ht="12.75">
      <c r="A943" s="7"/>
      <c r="B943" s="7"/>
      <c r="C943" s="7"/>
      <c r="D943" s="7"/>
      <c r="E943" s="7"/>
      <c r="F943" s="7"/>
    </row>
    <row r="944" spans="1:6" ht="12.75">
      <c r="A944" s="7"/>
      <c r="B944" s="7"/>
      <c r="C944" s="7"/>
      <c r="D944" s="7"/>
      <c r="E944" s="7"/>
      <c r="F944" s="7"/>
    </row>
    <row r="945" spans="1:6" ht="12.75">
      <c r="A945" s="7"/>
      <c r="B945" s="7"/>
      <c r="C945" s="7"/>
      <c r="D945" s="7"/>
      <c r="E945" s="7"/>
      <c r="F945" s="7"/>
    </row>
    <row r="946" spans="1:6" ht="12.75">
      <c r="A946" s="7"/>
      <c r="B946" s="7"/>
      <c r="C946" s="7"/>
      <c r="D946" s="7"/>
      <c r="E946" s="7"/>
      <c r="F946" s="7"/>
    </row>
    <row r="947" spans="1:6" ht="12.75">
      <c r="A947" s="7"/>
      <c r="B947" s="7"/>
      <c r="C947" s="7"/>
      <c r="D947" s="7"/>
      <c r="E947" s="7"/>
      <c r="F947" s="7"/>
    </row>
  </sheetData>
  <sheetProtection/>
  <mergeCells count="17">
    <mergeCell ref="C3:F3"/>
    <mergeCell ref="A15:A18"/>
    <mergeCell ref="B15:B18"/>
    <mergeCell ref="C15:C18"/>
    <mergeCell ref="D15:D18"/>
    <mergeCell ref="A12:A13"/>
    <mergeCell ref="B12:G13"/>
    <mergeCell ref="C1:F1"/>
    <mergeCell ref="C2:F2"/>
    <mergeCell ref="C11:F11"/>
    <mergeCell ref="C9:G9"/>
    <mergeCell ref="C10:G10"/>
    <mergeCell ref="G15:G18"/>
    <mergeCell ref="C8:D8"/>
    <mergeCell ref="E15:E18"/>
    <mergeCell ref="F15:F18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2013-12-23T11:54:42Z</cp:lastPrinted>
  <dcterms:created xsi:type="dcterms:W3CDTF">1996-10-08T23:32:33Z</dcterms:created>
  <dcterms:modified xsi:type="dcterms:W3CDTF">2014-01-27T05:44:26Z</dcterms:modified>
  <cp:category/>
  <cp:version/>
  <cp:contentType/>
  <cp:contentStatus/>
</cp:coreProperties>
</file>